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Plan1!$A$1:$O$24</definedName>
    <definedName name="Motorista">[1]SOLICITANTE!$M$3:$M$16</definedName>
    <definedName name="Solicita">[1]SOLICITANTE!$B$3:$B$81</definedName>
  </definedNames>
  <calcPr calcId="145621"/>
</workbook>
</file>

<file path=xl/calcChain.xml><?xml version="1.0" encoding="utf-8"?>
<calcChain xmlns="http://schemas.openxmlformats.org/spreadsheetml/2006/main">
  <c r="L24" i="1" l="1"/>
  <c r="N24" i="1" s="1"/>
  <c r="K24" i="1"/>
  <c r="L23" i="1"/>
  <c r="N23" i="1" s="1"/>
  <c r="K23" i="1"/>
  <c r="L22" i="1"/>
  <c r="N22" i="1" s="1"/>
  <c r="K22" i="1"/>
  <c r="L21" i="1"/>
  <c r="N21" i="1" s="1"/>
  <c r="K21" i="1"/>
  <c r="N20" i="1"/>
  <c r="L20" i="1"/>
  <c r="K20" i="1"/>
  <c r="L19" i="1"/>
  <c r="N19" i="1" s="1"/>
  <c r="K19" i="1"/>
  <c r="L18" i="1"/>
  <c r="N18" i="1" s="1"/>
  <c r="K18" i="1"/>
  <c r="N17" i="1"/>
  <c r="K17" i="1"/>
  <c r="L16" i="1"/>
  <c r="N16" i="1" s="1"/>
  <c r="K16" i="1"/>
  <c r="N15" i="1"/>
  <c r="L15" i="1"/>
  <c r="K15" i="1"/>
  <c r="L14" i="1"/>
  <c r="N14" i="1" s="1"/>
  <c r="K14" i="1"/>
  <c r="L13" i="1"/>
  <c r="N13" i="1" s="1"/>
  <c r="K13" i="1"/>
  <c r="L12" i="1"/>
  <c r="N12" i="1" s="1"/>
  <c r="K12" i="1"/>
  <c r="L11" i="1"/>
  <c r="N11" i="1" s="1"/>
  <c r="K11" i="1"/>
  <c r="L10" i="1"/>
  <c r="N10" i="1" s="1"/>
  <c r="K10" i="1"/>
  <c r="N9" i="1"/>
  <c r="K9" i="1"/>
</calcChain>
</file>

<file path=xl/sharedStrings.xml><?xml version="1.0" encoding="utf-8"?>
<sst xmlns="http://schemas.openxmlformats.org/spreadsheetml/2006/main" count="120" uniqueCount="66">
  <si>
    <t>Diário de Bordo - 2022</t>
  </si>
  <si>
    <t>Registro de Movimentação dos Veículos Oficiais</t>
  </si>
  <si>
    <t>PLACA</t>
  </si>
  <si>
    <t>MARCA / MODELO</t>
  </si>
  <si>
    <t>KM INICIAL</t>
  </si>
  <si>
    <t>FSQ-3841</t>
  </si>
  <si>
    <t>VW JETTA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</si>
  <si>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</si>
  <si>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</si>
  <si>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</si>
  <si>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</si>
  <si>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</si>
  <si>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</si>
  <si>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</si>
  <si>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</si>
  <si>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</si>
  <si>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</si>
  <si>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</si>
  <si>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</si>
  <si>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</si>
  <si>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</si>
  <si>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</si>
  <si>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</si>
  <si>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Sergio Roberto Bonini Marinho</t>
  </si>
  <si>
    <t>Giovanna Sale Dobbins</t>
  </si>
  <si>
    <t>Gabinete da Presidência</t>
  </si>
  <si>
    <t>Santos</t>
  </si>
  <si>
    <t>SANTOS</t>
  </si>
  <si>
    <t>Entrega de convites na Pref. de Santos ref. Solenidade Oficial Mérito Segurança Pública à ser realizado em 15/09</t>
  </si>
  <si>
    <t>SERGIO ROBERTO BONINI MARINHO</t>
  </si>
  <si>
    <t>Motorista</t>
  </si>
  <si>
    <t>Vila Sonia</t>
  </si>
  <si>
    <t>Bairro Vila Sonia</t>
  </si>
  <si>
    <t>Lavagem  e abastecimento de veículo oficial</t>
  </si>
  <si>
    <t>MIRIM</t>
  </si>
  <si>
    <t>Paço Municipal</t>
  </si>
  <si>
    <t>Entregar e protocolar documentos na Prefeitura</t>
  </si>
  <si>
    <t>ROSEMAR AMORIM O. COSTA DA SILVA</t>
  </si>
  <si>
    <t>Vando Lucas de Moraes</t>
  </si>
  <si>
    <t>Gabinete 11</t>
  </si>
  <si>
    <t>Jd. Princesa</t>
  </si>
  <si>
    <t>Bairro Jd. Princesa</t>
  </si>
  <si>
    <t>Fiscalização das USAFAS:  Princesa e Real</t>
  </si>
  <si>
    <t>Angélica Maria  dos Santos</t>
  </si>
  <si>
    <t>José Carlos dos Santos</t>
  </si>
  <si>
    <t>Gabinete 07</t>
  </si>
  <si>
    <t>Jundiaí</t>
  </si>
  <si>
    <t>Reunião com Dep. Alexandre Pereira para tratar assuntos relacionados ao Munícipio</t>
  </si>
  <si>
    <t xml:space="preserve">Caio Vinicius Alves </t>
  </si>
  <si>
    <t>Departamento Financeiro</t>
  </si>
  <si>
    <t>BOQUEIRÃO</t>
  </si>
  <si>
    <t>Bairro Boqueirão</t>
  </si>
  <si>
    <t>Entrega de documentos oriundos do Depto Financeiro</t>
  </si>
  <si>
    <t>16/069/2022</t>
  </si>
  <si>
    <t>Deslocamento ao lava rápido com outro motorista a fim de retiurar veículo deixado para lavagem</t>
  </si>
  <si>
    <t>Rômunlo Brasil</t>
  </si>
  <si>
    <t>Gab. 04</t>
  </si>
  <si>
    <t>Samambaia</t>
  </si>
  <si>
    <t>Bairro Samambaia</t>
  </si>
  <si>
    <t>Fiscalização obra ECO Ponto Samambaia e fiscalização USAFA Melvi</t>
  </si>
  <si>
    <t>Marjorie Maria R. Macedo</t>
  </si>
  <si>
    <t>RH - Pav ADM - TÉRREO</t>
  </si>
  <si>
    <t>Envio de ofícios  DDP-RH 009/2022</t>
  </si>
  <si>
    <t>Sítio do Campo</t>
  </si>
  <si>
    <t>Bairro Sítio do Campo</t>
  </si>
  <si>
    <t>Entregar e protocolar documentos no CIRETRAN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</si>
</sst>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>
      <alignment horizontal="left"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0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2-Controle%20do%20Ve&#237;culo%20FSQ-38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M4" t="str">
            <v>Administrativo</v>
          </cell>
        </row>
        <row r="5">
          <cell r="B5" t="str">
            <v>Alan Alves Ribeiro</v>
          </cell>
          <cell r="M5" t="str">
            <v>Legislativo</v>
          </cell>
        </row>
        <row r="6">
          <cell r="B6" t="str">
            <v>Alex Sandro Leite</v>
          </cell>
          <cell r="M6" t="str">
            <v>Financeiro</v>
          </cell>
        </row>
        <row r="7">
          <cell r="B7" t="str">
            <v>Amanda de Aquino Mesquita Souza</v>
          </cell>
        </row>
        <row r="8">
          <cell r="B8" t="str">
            <v>Ana Claudia Figueiredo</v>
          </cell>
          <cell r="M8" t="str">
            <v>Angélica Maria dos Santos</v>
          </cell>
        </row>
        <row r="9">
          <cell r="B9" t="str">
            <v>Anderson Oliveira</v>
          </cell>
          <cell r="M9" t="str">
            <v>Felipe Simão Gomes</v>
          </cell>
        </row>
        <row r="10">
          <cell r="B10" t="str">
            <v>Anderson Oliveira Costa</v>
          </cell>
          <cell r="M10" t="str">
            <v>Jackson dos Santos Macedo</v>
          </cell>
        </row>
        <row r="11">
          <cell r="B11" t="str">
            <v>Angélica Maria dos Santos</v>
          </cell>
          <cell r="M11" t="str">
            <v>João Augusto Rios</v>
          </cell>
        </row>
        <row r="12">
          <cell r="B12" t="str">
            <v>Antonio de Padua Vieira de Freitas</v>
          </cell>
          <cell r="M12" t="str">
            <v>Luiz Henrique Nunes Junior</v>
          </cell>
        </row>
        <row r="13">
          <cell r="B13" t="str">
            <v>Carlos Eduardo Barbosa</v>
          </cell>
          <cell r="M13" t="str">
            <v>Marcelo Cabral Chuva</v>
          </cell>
        </row>
        <row r="14">
          <cell r="B14" t="str">
            <v>Carlos Roberto da Silva</v>
          </cell>
          <cell r="M14" t="str">
            <v>Sergio Roberto Bonini Marinho</v>
          </cell>
        </row>
        <row r="15">
          <cell r="B15" t="str">
            <v>Celso Carlos Bonfim</v>
          </cell>
          <cell r="M15" t="str">
            <v>Wlamir Peruzzetto</v>
          </cell>
        </row>
        <row r="16">
          <cell r="B16" t="str">
            <v>Charles Toledo da Cruz</v>
          </cell>
        </row>
        <row r="17">
          <cell r="B17" t="str">
            <v>Claudio Louro do Amaral</v>
          </cell>
        </row>
        <row r="18">
          <cell r="B18" t="str">
            <v>Daniele Francis Oliveira de Brito</v>
          </cell>
        </row>
        <row r="19">
          <cell r="B19" t="str">
            <v>Danila Buchette da Silva</v>
          </cell>
        </row>
        <row r="20">
          <cell r="B20" t="str">
            <v>Eloy Robson Andrade Catão</v>
          </cell>
        </row>
        <row r="21">
          <cell r="B21" t="str">
            <v>Emerson Camargo dos Santos</v>
          </cell>
        </row>
        <row r="22">
          <cell r="B22" t="str">
            <v>Fabiano Cardoso Vinciguerra</v>
          </cell>
        </row>
        <row r="23">
          <cell r="B23" t="str">
            <v>Fabio Cardoso Vinciguerra</v>
          </cell>
        </row>
        <row r="24">
          <cell r="B24" t="str">
            <v>Fernanda Christina Alvarez Lorenzo</v>
          </cell>
        </row>
        <row r="25">
          <cell r="B25" t="str">
            <v>Flávio Damacena de Amorim</v>
          </cell>
        </row>
        <row r="26">
          <cell r="B26" t="str">
            <v>Francisco de Araújo Lima Júnior</v>
          </cell>
        </row>
        <row r="27">
          <cell r="B27" t="str">
            <v>Gilberto Euclides Guella Junior</v>
          </cell>
        </row>
        <row r="28">
          <cell r="B28" t="str">
            <v>Glaucia Flores da Silva</v>
          </cell>
        </row>
        <row r="29">
          <cell r="B29" t="str">
            <v>Heloyise Marshele Santos Cesário</v>
          </cell>
        </row>
        <row r="30">
          <cell r="B30" t="str">
            <v>Henrique Luiz de Souza</v>
          </cell>
        </row>
        <row r="31">
          <cell r="B31" t="str">
            <v>Herbet</v>
          </cell>
        </row>
        <row r="32">
          <cell r="B32" t="str">
            <v>Hugulino Alves Ribeiro</v>
          </cell>
        </row>
        <row r="33">
          <cell r="B33" t="str">
            <v>Inis Donizetti Camargo</v>
          </cell>
        </row>
        <row r="34">
          <cell r="B34" t="str">
            <v>Izilda Dourado Carnio</v>
          </cell>
        </row>
        <row r="35">
          <cell r="B35" t="str">
            <v>Jackson dos Santos Macedo</v>
          </cell>
        </row>
        <row r="36">
          <cell r="B36" t="str">
            <v>Jeronimo Nascimento Santos</v>
          </cell>
        </row>
        <row r="37">
          <cell r="B37" t="str">
            <v>João Alves Correa Neto</v>
          </cell>
        </row>
        <row r="38">
          <cell r="B38" t="str">
            <v>João Augusto Rios</v>
          </cell>
        </row>
        <row r="39">
          <cell r="B39" t="str">
            <v>Jorge Francisco Borges</v>
          </cell>
        </row>
        <row r="40">
          <cell r="B40" t="str">
            <v>José Alberto de Souza Filho</v>
          </cell>
        </row>
        <row r="41">
          <cell r="B41" t="str">
            <v>José de Jesus Ferreira Gonçalves</v>
          </cell>
        </row>
        <row r="42">
          <cell r="B42" t="str">
            <v>Kelen Batista de Azevedo</v>
          </cell>
        </row>
        <row r="43">
          <cell r="B43" t="str">
            <v>Laís Castedo</v>
          </cell>
        </row>
        <row r="44">
          <cell r="B44" t="str">
            <v>Leandro Monteiro Cruz</v>
          </cell>
        </row>
        <row r="45">
          <cell r="B45" t="str">
            <v>Luciana Santos Nogueira de Lima</v>
          </cell>
        </row>
        <row r="46">
          <cell r="B46" t="str">
            <v>Luiz Fernando Simabukuro</v>
          </cell>
        </row>
        <row r="47">
          <cell r="B47" t="str">
            <v>Marcelino Santos Gomes</v>
          </cell>
        </row>
        <row r="48">
          <cell r="B48" t="str">
            <v>Marcelo Cabral Chuva</v>
          </cell>
        </row>
        <row r="49">
          <cell r="B49" t="str">
            <v>Márcio Glauber</v>
          </cell>
        </row>
        <row r="50">
          <cell r="B50" t="str">
            <v>Marco Antonio de Sousa</v>
          </cell>
        </row>
        <row r="51">
          <cell r="B51" t="str">
            <v>Marcos Câmara</v>
          </cell>
        </row>
        <row r="52">
          <cell r="B52" t="str">
            <v>Marcos Cesar Allegretti</v>
          </cell>
        </row>
        <row r="53">
          <cell r="B53" t="str">
            <v>Marcos Linhares da Costa</v>
          </cell>
        </row>
        <row r="54">
          <cell r="B54" t="str">
            <v>Marcos Pastorello</v>
          </cell>
        </row>
        <row r="55">
          <cell r="B55" t="str">
            <v>Maria Cremilda Couto</v>
          </cell>
        </row>
        <row r="56">
          <cell r="B56" t="str">
            <v>Marjorie Maria Ribeiro Macedo</v>
          </cell>
        </row>
        <row r="57">
          <cell r="B57" t="str">
            <v>Maurício Alves da Silva</v>
          </cell>
        </row>
        <row r="58">
          <cell r="B58" t="str">
            <v>Mauricy Alessandro do Nascimento</v>
          </cell>
        </row>
        <row r="59">
          <cell r="B59" t="str">
            <v>Micheli Menezes Costa Machado</v>
          </cell>
        </row>
        <row r="60">
          <cell r="B60" t="str">
            <v>Miriam Yukie Kato</v>
          </cell>
        </row>
        <row r="61">
          <cell r="B61" t="str">
            <v>Naia Gonçalves da Conceição</v>
          </cell>
        </row>
        <row r="62">
          <cell r="B62" t="str">
            <v>Natanael Vieira de Oliveira</v>
          </cell>
        </row>
        <row r="63">
          <cell r="B63" t="str">
            <v>Patrícia</v>
          </cell>
        </row>
        <row r="64">
          <cell r="B64" t="str">
            <v>Paula Carvalho Barreiro Anas</v>
          </cell>
        </row>
        <row r="65">
          <cell r="B65" t="str">
            <v>Paulo Cesar Monteiro Silveira</v>
          </cell>
        </row>
        <row r="66">
          <cell r="B66" t="str">
            <v>Paulo Cesar Vieira</v>
          </cell>
        </row>
        <row r="67">
          <cell r="B67" t="str">
            <v>Pettrya Coelho Silva de Menezes</v>
          </cell>
        </row>
        <row r="68">
          <cell r="B68" t="str">
            <v>Rafaelle Cristina Oliveira da Silva</v>
          </cell>
        </row>
        <row r="69">
          <cell r="B69" t="str">
            <v>Regivaldo Alves Queiroz</v>
          </cell>
        </row>
        <row r="70">
          <cell r="B70" t="str">
            <v>Renata de Lima Teodoro de Almeida</v>
          </cell>
        </row>
        <row r="71">
          <cell r="B71" t="str">
            <v>Renata Dizioli Resende</v>
          </cell>
        </row>
        <row r="72">
          <cell r="B72" t="str">
            <v>Renata Sousa da Silva</v>
          </cell>
        </row>
        <row r="73">
          <cell r="B73" t="str">
            <v>Renata Zabeu</v>
          </cell>
        </row>
        <row r="74">
          <cell r="B74" t="str">
            <v>Renato Cristian Lima de Deus</v>
          </cell>
        </row>
        <row r="75">
          <cell r="B75" t="str">
            <v>Roberto Andrade e Silva</v>
          </cell>
        </row>
        <row r="76">
          <cell r="B76" t="str">
            <v>Rodrigo Penasso</v>
          </cell>
        </row>
        <row r="77">
          <cell r="B77" t="str">
            <v>Rodrigo Penasso</v>
          </cell>
        </row>
        <row r="78">
          <cell r="B78" t="str">
            <v>Rogerio Domingos Silva</v>
          </cell>
        </row>
        <row r="79">
          <cell r="B79" t="str">
            <v>Rogério Mazio</v>
          </cell>
        </row>
        <row r="80">
          <cell r="B80" t="str">
            <v>Rogner Palasson</v>
          </cell>
        </row>
        <row r="81">
          <cell r="B81" t="str">
            <v>Rômulo Brasil Rebouças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view="pageBreakPreview" zoomScale="60" zoomScaleNormal="100" workbookViewId="0">
      <selection activeCell="A14" sqref="A14"/>
    </sheetView>
  </sheetViews>
  <sheetFormatPr defaultRowHeight="15" x14ac:dyDescent="0.25"/>
  <cols>
    <col min="2" max="2" width="13.28515625" bestFit="1" customWidth="1"/>
    <col min="3" max="3" width="33.42578125" bestFit="1" customWidth="1"/>
    <col min="4" max="4" width="46.5703125" bestFit="1" customWidth="1"/>
    <col min="5" max="5" width="41.85546875" bestFit="1" customWidth="1"/>
    <col min="6" max="6" width="26.5703125" customWidth="1"/>
    <col min="7" max="7" width="24.42578125" bestFit="1" customWidth="1"/>
    <col min="8" max="8" width="46.8554687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30168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50.1" customHeight="1" x14ac:dyDescent="0.25">
      <c r="A9" s="25"/>
      <c r="B9" s="26">
        <v>44806</v>
      </c>
      <c r="C9" s="27" t="s">
        <v>23</v>
      </c>
      <c r="D9" s="28" t="s">
        <v>24</v>
      </c>
      <c r="E9" s="29" t="s">
        <v>25</v>
      </c>
      <c r="F9" s="27" t="s">
        <v>26</v>
      </c>
      <c r="G9" s="30" t="s">
        <v>27</v>
      </c>
      <c r="H9" s="31" t="s">
        <v>28</v>
      </c>
      <c r="I9" s="32">
        <v>0.45833333333333331</v>
      </c>
      <c r="J9" s="32">
        <v>0.75</v>
      </c>
      <c r="K9" s="33">
        <f t="shared" ref="K9:K24" si="0">IF(I9="","",IF(J9="","",J9-I9))</f>
        <v>0.29166666666666669</v>
      </c>
      <c r="L9" s="34">
        <v>30168</v>
      </c>
      <c r="M9" s="35">
        <v>30214</v>
      </c>
      <c r="N9" s="36">
        <f t="shared" ref="N9:N24" si="1">IF(M9=0,"",M9-L9)</f>
        <v>46</v>
      </c>
    </row>
    <row r="10" spans="1:14" x14ac:dyDescent="0.25">
      <c r="A10" s="25"/>
      <c r="B10" s="26">
        <v>44809</v>
      </c>
      <c r="C10" s="27" t="s">
        <v>23</v>
      </c>
      <c r="D10" s="28" t="s">
        <v>29</v>
      </c>
      <c r="E10" s="29" t="s">
        <v>30</v>
      </c>
      <c r="F10" s="37" t="s">
        <v>31</v>
      </c>
      <c r="G10" s="30" t="s">
        <v>32</v>
      </c>
      <c r="H10" s="27" t="s">
        <v>33</v>
      </c>
      <c r="I10" s="32">
        <v>0.66666666666666663</v>
      </c>
      <c r="J10" s="32">
        <v>0.75347222222222221</v>
      </c>
      <c r="K10" s="33">
        <f t="shared" si="0"/>
        <v>8.680555555555558E-2</v>
      </c>
      <c r="L10" s="34">
        <f t="shared" ref="L9:L24" si="2">M9</f>
        <v>30214</v>
      </c>
      <c r="M10" s="38">
        <v>30230</v>
      </c>
      <c r="N10" s="36">
        <f t="shared" si="1"/>
        <v>16</v>
      </c>
    </row>
    <row r="11" spans="1:14" ht="30" customHeight="1" x14ac:dyDescent="0.25">
      <c r="A11" s="25"/>
      <c r="B11" s="26">
        <v>44810</v>
      </c>
      <c r="C11" s="27" t="s">
        <v>23</v>
      </c>
      <c r="D11" s="28" t="s">
        <v>24</v>
      </c>
      <c r="E11" s="29" t="s">
        <v>25</v>
      </c>
      <c r="F11" s="37" t="s">
        <v>34</v>
      </c>
      <c r="G11" s="30" t="s">
        <v>35</v>
      </c>
      <c r="H11" s="31" t="s">
        <v>36</v>
      </c>
      <c r="I11" s="32">
        <v>0.375</v>
      </c>
      <c r="J11" s="32">
        <v>0.5</v>
      </c>
      <c r="K11" s="33">
        <f t="shared" si="0"/>
        <v>0.125</v>
      </c>
      <c r="L11" s="34">
        <f t="shared" si="2"/>
        <v>30230</v>
      </c>
      <c r="M11" s="38">
        <v>30253</v>
      </c>
      <c r="N11" s="36">
        <f t="shared" si="1"/>
        <v>23</v>
      </c>
    </row>
    <row r="12" spans="1:14" ht="30" customHeight="1" x14ac:dyDescent="0.25">
      <c r="A12" s="25"/>
      <c r="B12" s="26">
        <v>44810</v>
      </c>
      <c r="C12" s="27" t="s">
        <v>23</v>
      </c>
      <c r="D12" s="28" t="s">
        <v>37</v>
      </c>
      <c r="E12" s="29" t="s">
        <v>25</v>
      </c>
      <c r="F12" s="37" t="s">
        <v>34</v>
      </c>
      <c r="G12" s="30" t="s">
        <v>35</v>
      </c>
      <c r="H12" s="31" t="s">
        <v>36</v>
      </c>
      <c r="I12" s="32">
        <v>0.625</v>
      </c>
      <c r="J12" s="32">
        <v>0.70833333333333337</v>
      </c>
      <c r="K12" s="33">
        <f t="shared" si="0"/>
        <v>8.333333333333337E-2</v>
      </c>
      <c r="L12" s="34">
        <f t="shared" si="2"/>
        <v>30253</v>
      </c>
      <c r="M12" s="38">
        <v>30276</v>
      </c>
      <c r="N12" s="36">
        <f t="shared" si="1"/>
        <v>23</v>
      </c>
    </row>
    <row r="13" spans="1:14" ht="30" customHeight="1" x14ac:dyDescent="0.25">
      <c r="A13" s="39"/>
      <c r="B13" s="40">
        <v>44813</v>
      </c>
      <c r="C13" s="37" t="s">
        <v>23</v>
      </c>
      <c r="D13" s="41" t="s">
        <v>24</v>
      </c>
      <c r="E13" s="29" t="s">
        <v>25</v>
      </c>
      <c r="F13" s="37" t="s">
        <v>34</v>
      </c>
      <c r="G13" s="30" t="s">
        <v>35</v>
      </c>
      <c r="H13" s="42" t="s">
        <v>36</v>
      </c>
      <c r="I13" s="43">
        <v>0.375</v>
      </c>
      <c r="J13" s="43">
        <v>0.5</v>
      </c>
      <c r="K13" s="33">
        <f t="shared" si="0"/>
        <v>0.125</v>
      </c>
      <c r="L13" s="34">
        <f t="shared" si="2"/>
        <v>30276</v>
      </c>
      <c r="M13" s="44">
        <v>30299</v>
      </c>
      <c r="N13" s="36">
        <f t="shared" si="1"/>
        <v>23</v>
      </c>
    </row>
    <row r="14" spans="1:14" ht="30" customHeight="1" x14ac:dyDescent="0.25">
      <c r="A14" s="25"/>
      <c r="B14" s="26">
        <v>44813</v>
      </c>
      <c r="C14" s="27" t="s">
        <v>38</v>
      </c>
      <c r="D14" s="27" t="s">
        <v>38</v>
      </c>
      <c r="E14" s="29" t="s">
        <v>39</v>
      </c>
      <c r="F14" s="27" t="s">
        <v>40</v>
      </c>
      <c r="G14" s="30" t="s">
        <v>41</v>
      </c>
      <c r="H14" s="31" t="s">
        <v>42</v>
      </c>
      <c r="I14" s="32">
        <v>0.58333333333333337</v>
      </c>
      <c r="J14" s="32">
        <v>0.6875</v>
      </c>
      <c r="K14" s="33">
        <f t="shared" si="0"/>
        <v>0.10416666666666663</v>
      </c>
      <c r="L14" s="34">
        <f t="shared" si="2"/>
        <v>30299</v>
      </c>
      <c r="M14" s="35">
        <v>30332</v>
      </c>
      <c r="N14" s="36">
        <f t="shared" si="1"/>
        <v>33</v>
      </c>
    </row>
    <row r="15" spans="1:14" ht="30" customHeight="1" x14ac:dyDescent="0.25">
      <c r="A15" s="39"/>
      <c r="B15" s="40">
        <v>44817</v>
      </c>
      <c r="C15" s="37" t="s">
        <v>43</v>
      </c>
      <c r="D15" s="41" t="s">
        <v>44</v>
      </c>
      <c r="E15" s="29" t="s">
        <v>45</v>
      </c>
      <c r="F15" s="37" t="s">
        <v>46</v>
      </c>
      <c r="G15" s="30" t="s">
        <v>46</v>
      </c>
      <c r="H15" s="42" t="s">
        <v>47</v>
      </c>
      <c r="I15" s="43">
        <v>0.34027777777777773</v>
      </c>
      <c r="J15" s="43">
        <v>0.59722222222222221</v>
      </c>
      <c r="K15" s="33">
        <f t="shared" si="0"/>
        <v>0.25694444444444448</v>
      </c>
      <c r="L15" s="34">
        <f t="shared" si="2"/>
        <v>30332</v>
      </c>
      <c r="M15" s="44">
        <v>30655</v>
      </c>
      <c r="N15" s="36">
        <f t="shared" si="1"/>
        <v>323</v>
      </c>
    </row>
    <row r="16" spans="1:14" ht="30" customHeight="1" x14ac:dyDescent="0.25">
      <c r="A16" s="39"/>
      <c r="B16" s="40">
        <v>44818</v>
      </c>
      <c r="C16" s="37" t="s">
        <v>23</v>
      </c>
      <c r="D16" s="28" t="s">
        <v>24</v>
      </c>
      <c r="E16" s="29" t="s">
        <v>25</v>
      </c>
      <c r="F16" s="37" t="s">
        <v>34</v>
      </c>
      <c r="G16" s="30" t="s">
        <v>35</v>
      </c>
      <c r="H16" s="31" t="s">
        <v>36</v>
      </c>
      <c r="I16" s="43">
        <v>0.41666666666666669</v>
      </c>
      <c r="J16" s="43">
        <v>0.5</v>
      </c>
      <c r="K16" s="33">
        <f t="shared" si="0"/>
        <v>8.3333333333333315E-2</v>
      </c>
      <c r="L16" s="34">
        <f t="shared" si="2"/>
        <v>30655</v>
      </c>
      <c r="M16" s="44">
        <v>30678</v>
      </c>
      <c r="N16" s="36">
        <f t="shared" si="1"/>
        <v>23</v>
      </c>
    </row>
    <row r="17" spans="1:14" ht="30" customHeight="1" x14ac:dyDescent="0.25">
      <c r="A17" s="25"/>
      <c r="B17" s="26">
        <v>44818</v>
      </c>
      <c r="C17" s="27" t="s">
        <v>23</v>
      </c>
      <c r="D17" s="28" t="s">
        <v>48</v>
      </c>
      <c r="E17" s="29" t="s">
        <v>49</v>
      </c>
      <c r="F17" s="27" t="s">
        <v>50</v>
      </c>
      <c r="G17" s="30" t="s">
        <v>51</v>
      </c>
      <c r="H17" s="31" t="s">
        <v>52</v>
      </c>
      <c r="I17" s="32">
        <v>0.58333333333333337</v>
      </c>
      <c r="J17" s="32">
        <v>0.66666666666666663</v>
      </c>
      <c r="K17" s="33">
        <f t="shared" si="0"/>
        <v>8.3333333333333259E-2</v>
      </c>
      <c r="L17" s="34">
        <v>30678</v>
      </c>
      <c r="M17" s="35">
        <v>30683</v>
      </c>
      <c r="N17" s="36">
        <f t="shared" si="1"/>
        <v>5</v>
      </c>
    </row>
    <row r="18" spans="1:14" ht="30" customHeight="1" x14ac:dyDescent="0.25">
      <c r="A18" s="25"/>
      <c r="B18" s="26" t="s">
        <v>53</v>
      </c>
      <c r="C18" s="27" t="s">
        <v>23</v>
      </c>
      <c r="D18" s="28" t="s">
        <v>37</v>
      </c>
      <c r="E18" s="29" t="s">
        <v>25</v>
      </c>
      <c r="F18" s="37" t="s">
        <v>34</v>
      </c>
      <c r="G18" s="30" t="s">
        <v>35</v>
      </c>
      <c r="H18" s="31" t="s">
        <v>36</v>
      </c>
      <c r="I18" s="32">
        <v>0.54166666666666663</v>
      </c>
      <c r="J18" s="32">
        <v>0.63194444444444442</v>
      </c>
      <c r="K18" s="33">
        <f t="shared" si="0"/>
        <v>9.027777777777779E-2</v>
      </c>
      <c r="L18" s="34">
        <f t="shared" si="2"/>
        <v>30683</v>
      </c>
      <c r="M18" s="38">
        <v>30705</v>
      </c>
      <c r="N18" s="36">
        <f t="shared" si="1"/>
        <v>22</v>
      </c>
    </row>
    <row r="19" spans="1:14" ht="30" customHeight="1" x14ac:dyDescent="0.25">
      <c r="A19" s="25"/>
      <c r="B19" s="26">
        <v>44824</v>
      </c>
      <c r="C19" s="27" t="s">
        <v>23</v>
      </c>
      <c r="D19" s="28" t="s">
        <v>29</v>
      </c>
      <c r="E19" s="29" t="s">
        <v>30</v>
      </c>
      <c r="F19" s="37" t="s">
        <v>31</v>
      </c>
      <c r="G19" s="30" t="s">
        <v>32</v>
      </c>
      <c r="H19" s="27" t="s">
        <v>33</v>
      </c>
      <c r="I19" s="32">
        <v>0.41666666666666669</v>
      </c>
      <c r="J19" s="32">
        <v>0.49305555555555558</v>
      </c>
      <c r="K19" s="33">
        <f t="shared" si="0"/>
        <v>7.6388888888888895E-2</v>
      </c>
      <c r="L19" s="34">
        <f t="shared" si="2"/>
        <v>30705</v>
      </c>
      <c r="M19" s="38">
        <v>30721</v>
      </c>
      <c r="N19" s="36">
        <f t="shared" si="1"/>
        <v>16</v>
      </c>
    </row>
    <row r="20" spans="1:14" ht="30" customHeight="1" x14ac:dyDescent="0.25">
      <c r="A20" s="25"/>
      <c r="B20" s="26">
        <v>44824</v>
      </c>
      <c r="C20" s="27" t="s">
        <v>23</v>
      </c>
      <c r="D20" s="28" t="s">
        <v>29</v>
      </c>
      <c r="E20" s="29" t="s">
        <v>30</v>
      </c>
      <c r="F20" s="37" t="s">
        <v>31</v>
      </c>
      <c r="G20" s="30" t="s">
        <v>32</v>
      </c>
      <c r="H20" s="45" t="s">
        <v>54</v>
      </c>
      <c r="I20" s="32">
        <v>0.6875</v>
      </c>
      <c r="J20" s="32">
        <v>0.70833333333333337</v>
      </c>
      <c r="K20" s="33">
        <f t="shared" si="0"/>
        <v>2.083333333333337E-2</v>
      </c>
      <c r="L20" s="34">
        <f t="shared" si="2"/>
        <v>30721</v>
      </c>
      <c r="M20" s="38">
        <v>30737</v>
      </c>
      <c r="N20" s="36">
        <f t="shared" si="1"/>
        <v>16</v>
      </c>
    </row>
    <row r="21" spans="1:14" ht="30" customHeight="1" x14ac:dyDescent="0.25">
      <c r="A21" s="39"/>
      <c r="B21" s="40">
        <v>44825</v>
      </c>
      <c r="C21" s="37" t="s">
        <v>43</v>
      </c>
      <c r="D21" s="41" t="s">
        <v>55</v>
      </c>
      <c r="E21" s="29" t="s">
        <v>56</v>
      </c>
      <c r="F21" s="37" t="s">
        <v>57</v>
      </c>
      <c r="G21" s="30" t="s">
        <v>58</v>
      </c>
      <c r="H21" s="42" t="s">
        <v>59</v>
      </c>
      <c r="I21" s="43">
        <v>0.58333333333333337</v>
      </c>
      <c r="J21" s="43">
        <v>0.71875</v>
      </c>
      <c r="K21" s="33">
        <f t="shared" si="0"/>
        <v>0.13541666666666663</v>
      </c>
      <c r="L21" s="34">
        <f t="shared" si="2"/>
        <v>30737</v>
      </c>
      <c r="M21" s="44">
        <v>30767</v>
      </c>
      <c r="N21" s="36">
        <f t="shared" si="1"/>
        <v>30</v>
      </c>
    </row>
    <row r="22" spans="1:14" ht="30" customHeight="1" x14ac:dyDescent="0.25">
      <c r="A22" s="25"/>
      <c r="B22" s="26">
        <v>44827</v>
      </c>
      <c r="C22" s="27" t="s">
        <v>23</v>
      </c>
      <c r="D22" s="28" t="s">
        <v>60</v>
      </c>
      <c r="E22" s="29" t="s">
        <v>61</v>
      </c>
      <c r="F22" s="37" t="s">
        <v>34</v>
      </c>
      <c r="G22" s="30" t="s">
        <v>35</v>
      </c>
      <c r="H22" s="31" t="s">
        <v>62</v>
      </c>
      <c r="I22" s="32">
        <v>0.41666666666666669</v>
      </c>
      <c r="J22" s="32">
        <v>0.52083333333333337</v>
      </c>
      <c r="K22" s="33">
        <f t="shared" si="0"/>
        <v>0.10416666666666669</v>
      </c>
      <c r="L22" s="34">
        <f t="shared" si="2"/>
        <v>30767</v>
      </c>
      <c r="M22" s="38">
        <v>30789</v>
      </c>
      <c r="N22" s="36">
        <f t="shared" si="1"/>
        <v>22</v>
      </c>
    </row>
    <row r="23" spans="1:14" ht="30" customHeight="1" x14ac:dyDescent="0.25">
      <c r="A23" s="25"/>
      <c r="B23" s="26">
        <v>44831</v>
      </c>
      <c r="C23" s="27" t="s">
        <v>23</v>
      </c>
      <c r="D23" s="41" t="s">
        <v>24</v>
      </c>
      <c r="E23" s="29" t="s">
        <v>25</v>
      </c>
      <c r="F23" s="37" t="s">
        <v>63</v>
      </c>
      <c r="G23" s="30" t="s">
        <v>64</v>
      </c>
      <c r="H23" s="42" t="s">
        <v>65</v>
      </c>
      <c r="I23" s="32">
        <v>0.375</v>
      </c>
      <c r="J23" s="32">
        <v>0.4375</v>
      </c>
      <c r="K23" s="33">
        <f t="shared" si="0"/>
        <v>6.25E-2</v>
      </c>
      <c r="L23" s="34">
        <f t="shared" si="2"/>
        <v>30789</v>
      </c>
      <c r="M23" s="38">
        <v>30798</v>
      </c>
      <c r="N23" s="36">
        <f t="shared" si="1"/>
        <v>9</v>
      </c>
    </row>
    <row r="24" spans="1:14" ht="30" customHeight="1" x14ac:dyDescent="0.25">
      <c r="A24" s="25"/>
      <c r="B24" s="26">
        <v>44832</v>
      </c>
      <c r="C24" s="27" t="s">
        <v>23</v>
      </c>
      <c r="D24" s="28" t="s">
        <v>24</v>
      </c>
      <c r="E24" s="29" t="s">
        <v>25</v>
      </c>
      <c r="F24" s="37" t="s">
        <v>34</v>
      </c>
      <c r="G24" s="30" t="s">
        <v>35</v>
      </c>
      <c r="H24" s="31" t="s">
        <v>36</v>
      </c>
      <c r="I24" s="32">
        <v>0.41666666666666669</v>
      </c>
      <c r="J24" s="32">
        <v>0.47916666666666669</v>
      </c>
      <c r="K24" s="33">
        <f t="shared" si="0"/>
        <v>6.25E-2</v>
      </c>
      <c r="L24" s="34">
        <f t="shared" si="2"/>
        <v>30798</v>
      </c>
      <c r="M24" s="38">
        <v>30820</v>
      </c>
      <c r="N24" s="36">
        <f t="shared" si="1"/>
        <v>22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9:D13 D15:D24">
      <formula1>Solicita</formula1>
    </dataValidation>
    <dataValidation type="list" allowBlank="1" showInputMessage="1" showErrorMessage="1" sqref="D14 C9:C24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[1]LOCALIZA!#REF!</xm:f>
          </x14:formula1>
          <xm:sqref>G10:G13 G16:G24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2023-06-04T19:13:11Z</dcterms:created>
  <dcterms:modified xsi:type="dcterms:W3CDTF">2023-06-04T19:15:42Z</dcterms:modified>
</cp:coreProperties>
</file>