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A430C681-D21B-4826-AF31-ACF2AF116766}" xr6:coauthVersionLast="47" xr6:coauthVersionMax="47" xr10:uidLastSave="{00000000-0000-0000-0000-000000000000}"/>
  <bookViews>
    <workbookView xWindow="-120" yWindow="-120" windowWidth="29040" windowHeight="15840" xr2:uid="{B3AA89F9-E576-4C90-A6E1-0E8F443ABCFE}"/>
  </bookViews>
  <sheets>
    <sheet name="Planilha1" sheetId="1" r:id="rId1"/>
  </sheets>
  <externalReferences>
    <externalReference r:id="rId2"/>
  </externalReferences>
  <definedNames>
    <definedName name="_xlnm.Print_Area" localSheetId="0">Planilha1!$A$1:$O$16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N12" i="1" s="1"/>
  <c r="K12" i="1"/>
  <c r="L11" i="1"/>
  <c r="N11" i="1" s="1"/>
  <c r="K11" i="1"/>
  <c r="L10" i="1"/>
  <c r="N10" i="1" s="1"/>
  <c r="K10" i="1"/>
  <c r="E10" i="1"/>
  <c r="N9" i="1"/>
  <c r="K9" i="1"/>
</calcChain>
</file>

<file path=xl/sharedStrings.xml><?xml version="1.0" encoding="utf-8"?>
<sst xmlns="http://schemas.openxmlformats.org/spreadsheetml/2006/main" count="45" uniqueCount="37">
  <si>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</si>
  <si>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</si>
  <si>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</si>
  <si>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</si>
  <si>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</si>
  <si>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</si>
  <si>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</si>
  <si>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</si>
  <si>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</si>
  <si>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</si>
  <si>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</si>
  <si>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</si>
  <si>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</si>
  <si>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</si>
  <si>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</si>
  <si>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</si>
  <si>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</si>
  <si>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</si>
  <si>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</si>
  <si>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</si>
  <si>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</si>
  <si>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</si>
  <si>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</si>
  <si>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Motorista</t>
  </si>
  <si>
    <t>Jd. Anhanguera</t>
  </si>
  <si>
    <t>Bairro Anhanguera</t>
  </si>
  <si>
    <t>Lavagem e abastecimento de veículo oficial</t>
  </si>
  <si>
    <t>Ademir do Nascimento Moreira</t>
  </si>
  <si>
    <t>Tupy</t>
  </si>
  <si>
    <t>Bairro Tupi</t>
  </si>
  <si>
    <t>Entrega de Ofício na Secretaria de Esportes</t>
  </si>
  <si>
    <t>André Luiz R. Cozzi</t>
  </si>
  <si>
    <t>Gab;13</t>
  </si>
  <si>
    <t>Solemar</t>
  </si>
  <si>
    <t>Bairro Solemar</t>
  </si>
  <si>
    <t>Denúncia moradores falta iluminação pública  rua Cantor Raul Seixas (Caieiras) e Rua Coelho Neto (Solemar)</t>
  </si>
  <si>
    <t>Sergio Roberto Bonini Marinho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</si>
</sst>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FE30-17C3-4E37-B86F-4765D44DC1D5}">
  <dimension ref="A1:N12"/>
  <sheetViews>
    <sheetView tabSelected="1" view="pageBreakPreview" zoomScale="60" zoomScaleNormal="100" workbookViewId="0">
      <selection activeCell="E36" sqref="E36"/>
    </sheetView>
  </sheetViews>
  <sheetFormatPr defaultRowHeight="15" x14ac:dyDescent="0.25"/>
  <cols>
    <col min="2" max="2" width="12" bestFit="1" customWidth="1"/>
    <col min="3" max="3" width="33.7109375" bestFit="1" customWidth="1"/>
    <col min="4" max="4" width="48.140625" customWidth="1"/>
    <col min="5" max="5" width="41.85546875" bestFit="1" customWidth="1"/>
    <col min="6" max="6" width="26" customWidth="1"/>
    <col min="7" max="7" width="20.42578125" bestFit="1" customWidth="1"/>
    <col min="8" max="8" width="46.28515625" bestFit="1" customWidth="1"/>
    <col min="9" max="9" width="12.28515625" customWidth="1"/>
    <col min="10" max="10" width="14.140625" customWidth="1"/>
    <col min="11" max="12" width="11.710937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64633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44837</v>
      </c>
      <c r="C9" s="27" t="s">
        <v>22</v>
      </c>
      <c r="D9" s="27" t="s">
        <v>22</v>
      </c>
      <c r="E9" s="28" t="s">
        <v>23</v>
      </c>
      <c r="F9" s="27" t="s">
        <v>24</v>
      </c>
      <c r="G9" s="29" t="s">
        <v>25</v>
      </c>
      <c r="H9" s="27" t="s">
        <v>26</v>
      </c>
      <c r="I9" s="30">
        <v>0.4375</v>
      </c>
      <c r="J9" s="30">
        <v>0.58333333333333337</v>
      </c>
      <c r="K9" s="31">
        <f t="shared" ref="K9:K12" si="0">IF(I9="","",IF(J9="","",J9-I9))</f>
        <v>0.14583333333333337</v>
      </c>
      <c r="L9" s="32">
        <v>64633</v>
      </c>
      <c r="M9" s="33">
        <v>64648</v>
      </c>
      <c r="N9" s="34">
        <f t="shared" ref="N9:N12" si="1">IF(M9=0,"",M9-L9)</f>
        <v>15</v>
      </c>
    </row>
    <row r="10" spans="1:14" ht="30" customHeight="1" x14ac:dyDescent="0.25">
      <c r="A10" s="35"/>
      <c r="B10" s="36">
        <v>44840</v>
      </c>
      <c r="C10" s="37" t="s">
        <v>27</v>
      </c>
      <c r="D10" s="37" t="s">
        <v>27</v>
      </c>
      <c r="E10" s="28" t="str">
        <f>IF(D10="","",VLOOKUP(D10,[1]SOLICITANTE!B$3:K$85,10))</f>
        <v>Gabinete nº 06 - Pav.VER - 1º andar</v>
      </c>
      <c r="F10" s="37" t="s">
        <v>28</v>
      </c>
      <c r="G10" s="29" t="s">
        <v>29</v>
      </c>
      <c r="H10" s="38" t="s">
        <v>30</v>
      </c>
      <c r="I10" s="39">
        <v>0.61805555555555558</v>
      </c>
      <c r="J10" s="39">
        <v>0.67708333333333337</v>
      </c>
      <c r="K10" s="31">
        <f t="shared" si="0"/>
        <v>5.902777777777779E-2</v>
      </c>
      <c r="L10" s="32">
        <f t="shared" ref="L9:L12" si="2">M9</f>
        <v>64648</v>
      </c>
      <c r="M10" s="40">
        <v>64660</v>
      </c>
      <c r="N10" s="34">
        <f t="shared" si="1"/>
        <v>12</v>
      </c>
    </row>
    <row r="11" spans="1:14" ht="50.1" customHeight="1" x14ac:dyDescent="0.25">
      <c r="A11" s="25"/>
      <c r="B11" s="26">
        <v>44854</v>
      </c>
      <c r="C11" s="27" t="s">
        <v>31</v>
      </c>
      <c r="D11" s="27" t="s">
        <v>31</v>
      </c>
      <c r="E11" s="28" t="s">
        <v>32</v>
      </c>
      <c r="F11" s="27" t="s">
        <v>33</v>
      </c>
      <c r="G11" s="29" t="s">
        <v>34</v>
      </c>
      <c r="H11" s="41" t="s">
        <v>35</v>
      </c>
      <c r="I11" s="30">
        <v>0.59722222222222221</v>
      </c>
      <c r="J11" s="30">
        <v>0.74305555555555547</v>
      </c>
      <c r="K11" s="31">
        <f t="shared" si="0"/>
        <v>0.14583333333333326</v>
      </c>
      <c r="L11" s="32">
        <f t="shared" si="2"/>
        <v>64660</v>
      </c>
      <c r="M11" s="33">
        <v>64718</v>
      </c>
      <c r="N11" s="34">
        <f t="shared" si="1"/>
        <v>58</v>
      </c>
    </row>
    <row r="12" spans="1:14" x14ac:dyDescent="0.25">
      <c r="A12" s="25"/>
      <c r="B12" s="26">
        <v>44858</v>
      </c>
      <c r="C12" s="27" t="s">
        <v>36</v>
      </c>
      <c r="D12" s="27" t="s">
        <v>36</v>
      </c>
      <c r="E12" s="28" t="s">
        <v>23</v>
      </c>
      <c r="F12" s="27" t="s">
        <v>24</v>
      </c>
      <c r="G12" s="29" t="s">
        <v>25</v>
      </c>
      <c r="H12" s="27" t="s">
        <v>26</v>
      </c>
      <c r="I12" s="30">
        <v>0.41666666666666669</v>
      </c>
      <c r="J12" s="30">
        <v>0.52083333333333337</v>
      </c>
      <c r="K12" s="31">
        <f t="shared" si="0"/>
        <v>0.10416666666666669</v>
      </c>
      <c r="L12" s="32">
        <f t="shared" si="2"/>
        <v>64718</v>
      </c>
      <c r="M12" s="33">
        <v>64731</v>
      </c>
      <c r="N12" s="34">
        <f t="shared" si="1"/>
        <v>13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9:D12" xr:uid="{E7525E79-3240-4D77-BF4F-AA9484254C2E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2023-05-30T17:55:59Z</dcterms:created>
  <dcterms:modified xsi:type="dcterms:W3CDTF">2023-05-30T17:59:52Z</dcterms:modified>
</cp:coreProperties>
</file>