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Plan1!$A$1:$O$29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N27" i="1" l="1"/>
  <c r="L27" i="1"/>
  <c r="K27" i="1"/>
  <c r="L26" i="1"/>
  <c r="N26" i="1" s="1"/>
  <c r="K26" i="1"/>
  <c r="L25" i="1"/>
  <c r="N25" i="1" s="1"/>
  <c r="K25" i="1"/>
  <c r="L24" i="1"/>
  <c r="N24" i="1" s="1"/>
  <c r="K24" i="1"/>
  <c r="L23" i="1"/>
  <c r="N23" i="1" s="1"/>
  <c r="K23" i="1"/>
  <c r="L22" i="1"/>
  <c r="N22" i="1" s="1"/>
  <c r="K22" i="1"/>
  <c r="N21" i="1"/>
  <c r="L21" i="1"/>
  <c r="K21" i="1"/>
  <c r="L20" i="1"/>
  <c r="N20" i="1" s="1"/>
  <c r="K20" i="1"/>
  <c r="N19" i="1"/>
  <c r="L19" i="1"/>
  <c r="K19" i="1"/>
  <c r="L18" i="1"/>
  <c r="N18" i="1" s="1"/>
  <c r="K18" i="1"/>
  <c r="L17" i="1"/>
  <c r="N17" i="1" s="1"/>
  <c r="K17" i="1"/>
  <c r="L16" i="1"/>
  <c r="N16" i="1" s="1"/>
  <c r="K16" i="1"/>
  <c r="N15" i="1"/>
  <c r="L15" i="1"/>
  <c r="K15" i="1"/>
  <c r="L14" i="1"/>
  <c r="N14" i="1" s="1"/>
  <c r="K14" i="1"/>
  <c r="N13" i="1"/>
  <c r="L13" i="1"/>
  <c r="K13" i="1"/>
  <c r="L12" i="1"/>
  <c r="N12" i="1" s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<sst xmlns="http://schemas.openxmlformats.org/spreadsheetml/2006/main" count="131" uniqueCount="66">
  <si>
    <t>Diário de Bordo - 2022</t>
  </si>
  <si>
    <t>Registro de Movimentação dos Veículos Oficiais</t>
  </si>
  <si>
    <t>PLACA</t>
  </si>
  <si>
    <t>MARCA / MODELO</t>
  </si>
  <si>
    <t>KM INICIAL</t>
  </si>
  <si>
    <t>FSQ-3841</t>
  </si>
  <si>
    <t>VW JETTA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</si>
  <si>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</si>
  <si>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</si>
  <si>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</si>
  <si>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</si>
  <si>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</si>
  <si>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</si>
  <si>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</si>
  <si>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</si>
  <si>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</si>
  <si>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</si>
  <si>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</si>
  <si>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</si>
  <si>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</si>
  <si>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</si>
  <si>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</si>
  <si>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</si>
  <si>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Roberto Bonini Marinho</t>
  </si>
  <si>
    <t>Giovanna Sale Dobbins</t>
  </si>
  <si>
    <t>Gabinete da Presidência</t>
  </si>
  <si>
    <t>MIRIM</t>
  </si>
  <si>
    <t>Paço Municipal</t>
  </si>
  <si>
    <t>Entregar e protocolar documentos na Prefeitura</t>
  </si>
  <si>
    <t>ROSEMAR AMORIM O. COSTA DA SILVA</t>
  </si>
  <si>
    <t>Caroline Pereira Binato</t>
  </si>
  <si>
    <t>Gab. 01</t>
  </si>
  <si>
    <t>Entrega de Ofício na SEFIN</t>
  </si>
  <si>
    <t>José Jesus F. Gonçalves</t>
  </si>
  <si>
    <t>Departamento Legislativo</t>
  </si>
  <si>
    <t>Envios de oficio GPC-L ao Executivo Municipal</t>
  </si>
  <si>
    <t>Mongaguá</t>
  </si>
  <si>
    <t>Reunião Sr. Presidente na Câmara de Mongaguá com Ver. Baianinho para tratar de pauta relativa a operação verão 22/23</t>
  </si>
  <si>
    <t>São Paulo</t>
  </si>
  <si>
    <t>Abastecimento veículo oficial e Visita à ALESP para assistir reunião da Comissão de Defesa e dos Direitos das Mulheres</t>
  </si>
  <si>
    <t>Entregar e protocolar documentos na Prefeitura e lavagem veículo oficial</t>
  </si>
  <si>
    <t>Santos</t>
  </si>
  <si>
    <t>Reunião com Chefe de Gabinete da Câmara de Santos - assuntos relativos a operação verão 22/23</t>
  </si>
  <si>
    <t>abastecimento veículo oficial e Reunião na ALESP com assessoria Dep. Solange Freita para tratar pauta da Frente Parlamentar em defesa da Baixada Santista, V. Ribeira e L. Norte.</t>
  </si>
  <si>
    <t>Wesley Wendel de Souza Martins</t>
  </si>
  <si>
    <t>Departamento Financeiro</t>
  </si>
  <si>
    <t>Forte</t>
  </si>
  <si>
    <t>Bairro Forte</t>
  </si>
  <si>
    <t>Postagem de documento depto. Financeiro</t>
  </si>
  <si>
    <t>Solange Almeida Costa do Nascimento</t>
  </si>
  <si>
    <t>Gilberto Euclides Guella Jr</t>
  </si>
  <si>
    <t>Curso CONAN Encerramento e Abertura de Exercício 2022/2023</t>
  </si>
  <si>
    <t>SERGIO ROBERTO BONINI MARINHO</t>
  </si>
  <si>
    <t>Motorista</t>
  </si>
  <si>
    <t>Vila Sonia</t>
  </si>
  <si>
    <t>Bairro Vila Sonia</t>
  </si>
  <si>
    <t>Lavagem  e abastecimento de veículo oficial</t>
  </si>
  <si>
    <t>VANESSA ALESSANDRA B DA COSTA SILVA</t>
  </si>
  <si>
    <t>Sítio do Campo</t>
  </si>
  <si>
    <t>Bairro Sítio do Campo</t>
  </si>
  <si>
    <t>Retirar NF e planilha de abastecimento de veículos odiciais</t>
  </si>
  <si>
    <t>Luiz Henrique Nunes Junior</t>
  </si>
  <si>
    <t>Emerson Camargo</t>
  </si>
  <si>
    <t>Gab. 06</t>
  </si>
  <si>
    <t>Buscar Comissão Vereadores Aeroporto Congonhas retorno Brasília</t>
  </si>
  <si>
    <t>Legislativo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</si>
</sst>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>
      <alignment horizontal="left" vertical="center" wrapText="1"/>
    </xf>
    <xf numFmtId="0" fontId="0" fillId="3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3" borderId="15" xfId="0" applyNumberFormat="1" applyFill="1" applyBorder="1" applyAlignment="1" applyProtection="1">
      <alignment horizontal="center" vertical="center" wrapText="1"/>
      <protection locked="0"/>
    </xf>
    <xf numFmtId="164" fontId="0" fillId="3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SQ-38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Toledo da Cruz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Micheli Menezes Costa Machado</v>
          </cell>
        </row>
        <row r="60">
          <cell r="B60" t="str">
            <v>Miriam Yukie Kato</v>
          </cell>
        </row>
        <row r="61">
          <cell r="B61" t="str">
            <v>Naia Gonçalves da Conceição</v>
          </cell>
        </row>
        <row r="62">
          <cell r="B62" t="str">
            <v>Natanael Vieira de Oliveira</v>
          </cell>
        </row>
        <row r="63">
          <cell r="B63" t="str">
            <v>Patrícia</v>
          </cell>
        </row>
        <row r="64">
          <cell r="B64" t="str">
            <v>Paula Carvalho Barreiro Anas</v>
          </cell>
        </row>
        <row r="65">
          <cell r="B65" t="str">
            <v>Paulo Cesar Monteiro Silveira</v>
          </cell>
        </row>
        <row r="66">
          <cell r="B66" t="str">
            <v>Paulo Cesar Vieira</v>
          </cell>
        </row>
        <row r="67">
          <cell r="B67" t="str">
            <v>Pettrya Coelho Silva de Menezes</v>
          </cell>
        </row>
        <row r="68">
          <cell r="B68" t="str">
            <v>Rafaelle Cristina Oliveira da Silva</v>
          </cell>
        </row>
        <row r="69">
          <cell r="B69" t="str">
            <v>Regivaldo Alves Queiroz</v>
          </cell>
        </row>
        <row r="70">
          <cell r="B70" t="str">
            <v>Renata de Lima Teodoro de Almeida</v>
          </cell>
        </row>
        <row r="71">
          <cell r="B71" t="str">
            <v>Renata Dizioli Resende</v>
          </cell>
        </row>
        <row r="72">
          <cell r="B72" t="str">
            <v>Renata Sousa da Silva</v>
          </cell>
        </row>
        <row r="73">
          <cell r="B73" t="str">
            <v>Renata Zabeu</v>
          </cell>
        </row>
        <row r="74">
          <cell r="B74" t="str">
            <v>Renato Cristian Lima de Deus</v>
          </cell>
        </row>
        <row r="75">
          <cell r="B75" t="str">
            <v>Roberto Andrade e Silva</v>
          </cell>
        </row>
        <row r="76">
          <cell r="B76" t="str">
            <v>Rodrigo Penasso</v>
          </cell>
        </row>
        <row r="77">
          <cell r="B77" t="str">
            <v>Rodrigo Penasso</v>
          </cell>
        </row>
        <row r="78">
          <cell r="B78" t="str">
            <v>Rogerio Domingos Silva</v>
          </cell>
        </row>
        <row r="79">
          <cell r="B79" t="str">
            <v>Rogério Mazio</v>
          </cell>
        </row>
        <row r="80">
          <cell r="B80" t="str">
            <v>Rogner Palasson</v>
          </cell>
        </row>
        <row r="81">
          <cell r="B81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view="pageBreakPreview" topLeftCell="A11" zoomScale="60" zoomScaleNormal="100" workbookViewId="0">
      <selection activeCell="E24" sqref="E24"/>
    </sheetView>
  </sheetViews>
  <sheetFormatPr defaultRowHeight="15" x14ac:dyDescent="0.25"/>
  <cols>
    <col min="2" max="2" width="11.5703125" bestFit="1" customWidth="1"/>
    <col min="3" max="3" width="28.7109375" bestFit="1" customWidth="1"/>
    <col min="4" max="4" width="47.140625" customWidth="1"/>
    <col min="5" max="5" width="41.85546875" bestFit="1" customWidth="1"/>
    <col min="6" max="6" width="25.85546875" customWidth="1"/>
    <col min="7" max="7" width="24.42578125" bestFit="1" customWidth="1"/>
    <col min="8" max="8" width="46.8554687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6.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1.75" thickBot="1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7" t="s">
        <v>2</v>
      </c>
      <c r="B4" s="38"/>
      <c r="D4" s="41" t="s">
        <v>3</v>
      </c>
      <c r="E4" s="42"/>
      <c r="F4" s="42"/>
      <c r="G4" s="42"/>
      <c r="H4" s="42"/>
      <c r="I4" s="43"/>
      <c r="L4" s="41" t="s">
        <v>4</v>
      </c>
      <c r="M4" s="42"/>
      <c r="N4" s="43"/>
    </row>
    <row r="5" spans="1:14" x14ac:dyDescent="0.25">
      <c r="A5" s="39"/>
      <c r="B5" s="40"/>
      <c r="D5" s="44"/>
      <c r="E5" s="45"/>
      <c r="F5" s="45"/>
      <c r="G5" s="45"/>
      <c r="H5" s="45"/>
      <c r="I5" s="46"/>
      <c r="L5" s="44"/>
      <c r="M5" s="45"/>
      <c r="N5" s="46"/>
    </row>
    <row r="6" spans="1:14" ht="21.75" thickBot="1" x14ac:dyDescent="0.3">
      <c r="A6" s="49" t="s">
        <v>5</v>
      </c>
      <c r="B6" s="50"/>
      <c r="D6" s="49" t="s">
        <v>6</v>
      </c>
      <c r="E6" s="51"/>
      <c r="F6" s="52"/>
      <c r="G6" s="53"/>
      <c r="H6" s="53"/>
      <c r="I6" s="50"/>
      <c r="L6" s="54">
        <v>31336</v>
      </c>
      <c r="M6" s="55"/>
      <c r="N6" s="56"/>
    </row>
    <row r="7" spans="1:14" ht="15.75" thickBot="1" x14ac:dyDescent="0.3"/>
    <row r="8" spans="1:14" ht="16.5" thickBot="1" x14ac:dyDescent="0.3">
      <c r="A8" s="57" t="s">
        <v>7</v>
      </c>
      <c r="B8" s="57" t="s">
        <v>8</v>
      </c>
      <c r="C8" s="47" t="s">
        <v>9</v>
      </c>
      <c r="D8" s="47" t="s">
        <v>10</v>
      </c>
      <c r="E8" s="48" t="s">
        <v>11</v>
      </c>
      <c r="F8" s="47" t="s">
        <v>12</v>
      </c>
      <c r="G8" s="47" t="s">
        <v>13</v>
      </c>
      <c r="H8" s="48" t="s">
        <v>14</v>
      </c>
      <c r="I8" s="48" t="s">
        <v>15</v>
      </c>
      <c r="J8" s="47"/>
      <c r="K8" s="47"/>
      <c r="L8" s="48" t="s">
        <v>16</v>
      </c>
      <c r="M8" s="47"/>
      <c r="N8" s="47"/>
    </row>
    <row r="9" spans="1:14" ht="48" thickBot="1" x14ac:dyDescent="0.3">
      <c r="A9" s="57"/>
      <c r="B9" s="57"/>
      <c r="C9" s="47"/>
      <c r="D9" s="47"/>
      <c r="E9" s="47"/>
      <c r="F9" s="47"/>
      <c r="G9" s="47"/>
      <c r="H9" s="47"/>
      <c r="I9" s="1" t="s">
        <v>17</v>
      </c>
      <c r="J9" s="1" t="s">
        <v>18</v>
      </c>
      <c r="K9" s="1" t="s">
        <v>19</v>
      </c>
      <c r="L9" s="1" t="s">
        <v>20</v>
      </c>
      <c r="M9" s="1" t="s">
        <v>21</v>
      </c>
      <c r="N9" s="1" t="s">
        <v>22</v>
      </c>
    </row>
    <row r="10" spans="1:14" ht="30" customHeight="1" x14ac:dyDescent="0.25">
      <c r="A10" s="2"/>
      <c r="B10" s="3">
        <v>44866</v>
      </c>
      <c r="C10" s="4" t="s">
        <v>23</v>
      </c>
      <c r="D10" s="5" t="s">
        <v>24</v>
      </c>
      <c r="E10" s="6" t="s">
        <v>65</v>
      </c>
      <c r="F10" s="7" t="s">
        <v>26</v>
      </c>
      <c r="G10" s="8" t="s">
        <v>27</v>
      </c>
      <c r="H10" s="9" t="s">
        <v>28</v>
      </c>
      <c r="I10" s="10">
        <v>0.41666666666666669</v>
      </c>
      <c r="J10" s="10">
        <v>0.5</v>
      </c>
      <c r="K10" s="11">
        <f t="shared" ref="K10:K27" si="0">IF(I10="","",IF(J10="","",J10-I10))</f>
        <v>8.3333333333333315E-2</v>
      </c>
      <c r="L10" s="12">
        <v>31336</v>
      </c>
      <c r="M10" s="13">
        <v>31359</v>
      </c>
      <c r="N10" s="14">
        <f t="shared" ref="N10:N27" si="1">IF(M10=0,"",M10-L10)</f>
        <v>23</v>
      </c>
    </row>
    <row r="11" spans="1:14" ht="30" customHeight="1" x14ac:dyDescent="0.25">
      <c r="A11" s="2"/>
      <c r="B11" s="3">
        <v>44866</v>
      </c>
      <c r="C11" s="4" t="s">
        <v>23</v>
      </c>
      <c r="D11" s="5" t="s">
        <v>29</v>
      </c>
      <c r="E11" s="6" t="s">
        <v>25</v>
      </c>
      <c r="F11" s="7" t="s">
        <v>26</v>
      </c>
      <c r="G11" s="8" t="s">
        <v>27</v>
      </c>
      <c r="H11" s="9" t="s">
        <v>28</v>
      </c>
      <c r="I11" s="10">
        <v>0.625</v>
      </c>
      <c r="J11" s="10">
        <v>0.70833333333333337</v>
      </c>
      <c r="K11" s="11">
        <f t="shared" si="0"/>
        <v>8.333333333333337E-2</v>
      </c>
      <c r="L11" s="12">
        <f t="shared" ref="L11:L27" si="2">M10</f>
        <v>31359</v>
      </c>
      <c r="M11" s="13">
        <v>31382</v>
      </c>
      <c r="N11" s="14">
        <f t="shared" si="1"/>
        <v>23</v>
      </c>
    </row>
    <row r="12" spans="1:14" x14ac:dyDescent="0.25">
      <c r="A12" s="15"/>
      <c r="B12" s="16">
        <v>44868</v>
      </c>
      <c r="C12" s="7" t="s">
        <v>23</v>
      </c>
      <c r="D12" s="17" t="s">
        <v>30</v>
      </c>
      <c r="E12" s="6" t="s">
        <v>31</v>
      </c>
      <c r="F12" s="7" t="s">
        <v>26</v>
      </c>
      <c r="G12" s="8" t="s">
        <v>27</v>
      </c>
      <c r="H12" s="7" t="s">
        <v>32</v>
      </c>
      <c r="I12" s="18">
        <v>0.375</v>
      </c>
      <c r="J12" s="18">
        <v>0.45833333333333331</v>
      </c>
      <c r="K12" s="11">
        <f t="shared" si="0"/>
        <v>8.3333333333333315E-2</v>
      </c>
      <c r="L12" s="12">
        <f t="shared" si="2"/>
        <v>31382</v>
      </c>
      <c r="M12" s="19">
        <v>31405</v>
      </c>
      <c r="N12" s="14">
        <f t="shared" si="1"/>
        <v>23</v>
      </c>
    </row>
    <row r="13" spans="1:14" x14ac:dyDescent="0.25">
      <c r="A13" s="2"/>
      <c r="B13" s="3">
        <v>44868</v>
      </c>
      <c r="C13" s="4" t="s">
        <v>23</v>
      </c>
      <c r="D13" s="5" t="s">
        <v>33</v>
      </c>
      <c r="E13" s="6" t="s">
        <v>34</v>
      </c>
      <c r="F13" s="7" t="s">
        <v>26</v>
      </c>
      <c r="G13" s="8" t="s">
        <v>27</v>
      </c>
      <c r="H13" s="20" t="s">
        <v>35</v>
      </c>
      <c r="I13" s="10">
        <v>0.58333333333333337</v>
      </c>
      <c r="J13" s="10">
        <v>0.66666666666666663</v>
      </c>
      <c r="K13" s="11">
        <f t="shared" si="0"/>
        <v>8.3333333333333259E-2</v>
      </c>
      <c r="L13" s="12">
        <f t="shared" si="2"/>
        <v>31405</v>
      </c>
      <c r="M13" s="13">
        <v>31428</v>
      </c>
      <c r="N13" s="14">
        <f t="shared" si="1"/>
        <v>23</v>
      </c>
    </row>
    <row r="14" spans="1:14" ht="60" customHeight="1" x14ac:dyDescent="0.25">
      <c r="A14" s="2"/>
      <c r="B14" s="3">
        <v>44869</v>
      </c>
      <c r="C14" s="4" t="s">
        <v>23</v>
      </c>
      <c r="D14" s="5" t="s">
        <v>24</v>
      </c>
      <c r="E14" s="6" t="s">
        <v>25</v>
      </c>
      <c r="F14" s="4" t="s">
        <v>36</v>
      </c>
      <c r="G14" s="8" t="s">
        <v>36</v>
      </c>
      <c r="H14" s="9" t="s">
        <v>37</v>
      </c>
      <c r="I14" s="10">
        <v>0.375</v>
      </c>
      <c r="J14" s="10">
        <v>0.48958333333333331</v>
      </c>
      <c r="K14" s="11">
        <f t="shared" si="0"/>
        <v>0.11458333333333331</v>
      </c>
      <c r="L14" s="12">
        <f t="shared" si="2"/>
        <v>31428</v>
      </c>
      <c r="M14" s="21">
        <v>31488</v>
      </c>
      <c r="N14" s="14">
        <f t="shared" si="1"/>
        <v>60</v>
      </c>
    </row>
    <row r="15" spans="1:14" ht="60" customHeight="1" x14ac:dyDescent="0.25">
      <c r="A15" s="15"/>
      <c r="B15" s="16">
        <v>44873</v>
      </c>
      <c r="C15" s="7" t="s">
        <v>23</v>
      </c>
      <c r="D15" s="17" t="s">
        <v>24</v>
      </c>
      <c r="E15" s="6" t="s">
        <v>25</v>
      </c>
      <c r="F15" s="7" t="s">
        <v>38</v>
      </c>
      <c r="G15" s="8" t="s">
        <v>38</v>
      </c>
      <c r="H15" s="22" t="s">
        <v>39</v>
      </c>
      <c r="I15" s="18">
        <v>0.5</v>
      </c>
      <c r="J15" s="18">
        <v>0.71527777777777779</v>
      </c>
      <c r="K15" s="11">
        <f t="shared" si="0"/>
        <v>0.21527777777777779</v>
      </c>
      <c r="L15" s="12">
        <f t="shared" si="2"/>
        <v>31488</v>
      </c>
      <c r="M15" s="19">
        <v>31648</v>
      </c>
      <c r="N15" s="14">
        <f t="shared" si="1"/>
        <v>160</v>
      </c>
    </row>
    <row r="16" spans="1:14" ht="60" customHeight="1" x14ac:dyDescent="0.25">
      <c r="A16" s="2"/>
      <c r="B16" s="3">
        <v>44873</v>
      </c>
      <c r="C16" s="4" t="s">
        <v>23</v>
      </c>
      <c r="D16" s="5" t="s">
        <v>24</v>
      </c>
      <c r="E16" s="6" t="s">
        <v>53</v>
      </c>
      <c r="F16" s="7" t="s">
        <v>26</v>
      </c>
      <c r="G16" s="8" t="s">
        <v>27</v>
      </c>
      <c r="H16" s="9" t="s">
        <v>40</v>
      </c>
      <c r="I16" s="10">
        <v>0.72916666666666663</v>
      </c>
      <c r="J16" s="10">
        <v>0.79166666666666663</v>
      </c>
      <c r="K16" s="11">
        <f t="shared" si="0"/>
        <v>6.25E-2</v>
      </c>
      <c r="L16" s="12">
        <f t="shared" si="2"/>
        <v>31648</v>
      </c>
      <c r="M16" s="13">
        <v>31671</v>
      </c>
      <c r="N16" s="14">
        <f t="shared" si="1"/>
        <v>23</v>
      </c>
    </row>
    <row r="17" spans="1:14" ht="60" customHeight="1" x14ac:dyDescent="0.25">
      <c r="A17" s="23"/>
      <c r="B17" s="24">
        <v>44875</v>
      </c>
      <c r="C17" s="22" t="s">
        <v>23</v>
      </c>
      <c r="D17" s="25" t="s">
        <v>24</v>
      </c>
      <c r="E17" s="26" t="s">
        <v>25</v>
      </c>
      <c r="F17" s="22" t="s">
        <v>41</v>
      </c>
      <c r="G17" s="27" t="s">
        <v>41</v>
      </c>
      <c r="H17" s="22" t="s">
        <v>42</v>
      </c>
      <c r="I17" s="28">
        <v>0.5</v>
      </c>
      <c r="J17" s="28">
        <v>0.70833333333333337</v>
      </c>
      <c r="K17" s="29">
        <f t="shared" si="0"/>
        <v>0.20833333333333337</v>
      </c>
      <c r="L17" s="30">
        <f t="shared" si="2"/>
        <v>31671</v>
      </c>
      <c r="M17" s="31">
        <v>31730</v>
      </c>
      <c r="N17" s="32">
        <f t="shared" si="1"/>
        <v>59</v>
      </c>
    </row>
    <row r="18" spans="1:14" ht="60" customHeight="1" x14ac:dyDescent="0.25">
      <c r="A18" s="15"/>
      <c r="B18" s="16">
        <v>44876</v>
      </c>
      <c r="C18" s="22" t="s">
        <v>23</v>
      </c>
      <c r="D18" s="25" t="s">
        <v>24</v>
      </c>
      <c r="E18" s="26" t="s">
        <v>25</v>
      </c>
      <c r="F18" s="7" t="s">
        <v>38</v>
      </c>
      <c r="G18" s="8" t="s">
        <v>38</v>
      </c>
      <c r="H18" s="33" t="s">
        <v>43</v>
      </c>
      <c r="I18" s="18">
        <v>0.41666666666666669</v>
      </c>
      <c r="J18" s="18">
        <v>0.75</v>
      </c>
      <c r="K18" s="11">
        <f t="shared" si="0"/>
        <v>0.33333333333333331</v>
      </c>
      <c r="L18" s="12">
        <f t="shared" si="2"/>
        <v>31730</v>
      </c>
      <c r="M18" s="19">
        <v>31891</v>
      </c>
      <c r="N18" s="14">
        <f t="shared" si="1"/>
        <v>161</v>
      </c>
    </row>
    <row r="19" spans="1:14" x14ac:dyDescent="0.25">
      <c r="A19" s="2"/>
      <c r="B19" s="3">
        <v>44883</v>
      </c>
      <c r="C19" s="4" t="s">
        <v>23</v>
      </c>
      <c r="D19" s="5" t="s">
        <v>44</v>
      </c>
      <c r="E19" s="6" t="s">
        <v>45</v>
      </c>
      <c r="F19" s="7" t="s">
        <v>46</v>
      </c>
      <c r="G19" s="8" t="s">
        <v>47</v>
      </c>
      <c r="H19" s="4" t="s">
        <v>48</v>
      </c>
      <c r="I19" s="10">
        <v>0.41666666666666669</v>
      </c>
      <c r="J19" s="10">
        <v>0.45833333333333331</v>
      </c>
      <c r="K19" s="11">
        <f t="shared" si="0"/>
        <v>4.166666666666663E-2</v>
      </c>
      <c r="L19" s="12">
        <f t="shared" si="2"/>
        <v>31891</v>
      </c>
      <c r="M19" s="13">
        <v>31899</v>
      </c>
      <c r="N19" s="14">
        <f t="shared" si="1"/>
        <v>8</v>
      </c>
    </row>
    <row r="20" spans="1:14" ht="30" customHeight="1" x14ac:dyDescent="0.25">
      <c r="A20" s="2"/>
      <c r="B20" s="3">
        <v>44886</v>
      </c>
      <c r="C20" s="4" t="s">
        <v>23</v>
      </c>
      <c r="D20" s="5" t="s">
        <v>24</v>
      </c>
      <c r="E20" s="6" t="s">
        <v>65</v>
      </c>
      <c r="F20" s="7" t="s">
        <v>26</v>
      </c>
      <c r="G20" s="8" t="s">
        <v>27</v>
      </c>
      <c r="H20" s="9" t="s">
        <v>40</v>
      </c>
      <c r="I20" s="10">
        <v>0.58333333333333337</v>
      </c>
      <c r="J20" s="10">
        <v>0.66666666666666663</v>
      </c>
      <c r="K20" s="11">
        <f t="shared" si="0"/>
        <v>8.3333333333333259E-2</v>
      </c>
      <c r="L20" s="12">
        <f t="shared" si="2"/>
        <v>31899</v>
      </c>
      <c r="M20" s="13">
        <v>31922</v>
      </c>
      <c r="N20" s="14">
        <f t="shared" si="1"/>
        <v>23</v>
      </c>
    </row>
    <row r="21" spans="1:14" ht="30" customHeight="1" x14ac:dyDescent="0.25">
      <c r="A21" s="2"/>
      <c r="B21" s="3">
        <v>44887</v>
      </c>
      <c r="C21" s="4" t="s">
        <v>23</v>
      </c>
      <c r="D21" s="5" t="s">
        <v>49</v>
      </c>
      <c r="E21" s="6" t="s">
        <v>65</v>
      </c>
      <c r="F21" s="7" t="s">
        <v>26</v>
      </c>
      <c r="G21" s="8" t="s">
        <v>27</v>
      </c>
      <c r="H21" s="9" t="s">
        <v>40</v>
      </c>
      <c r="I21" s="10">
        <v>0.375</v>
      </c>
      <c r="J21" s="10">
        <v>0.4375</v>
      </c>
      <c r="K21" s="11">
        <f t="shared" si="0"/>
        <v>6.25E-2</v>
      </c>
      <c r="L21" s="12">
        <f t="shared" si="2"/>
        <v>31922</v>
      </c>
      <c r="M21" s="13">
        <v>31945</v>
      </c>
      <c r="N21" s="14">
        <f t="shared" si="1"/>
        <v>23</v>
      </c>
    </row>
    <row r="22" spans="1:14" ht="30" customHeight="1" x14ac:dyDescent="0.25">
      <c r="A22" s="2"/>
      <c r="B22" s="3">
        <v>44887</v>
      </c>
      <c r="C22" s="4" t="s">
        <v>23</v>
      </c>
      <c r="D22" s="5" t="s">
        <v>50</v>
      </c>
      <c r="E22" s="6" t="s">
        <v>45</v>
      </c>
      <c r="F22" s="7" t="s">
        <v>38</v>
      </c>
      <c r="G22" s="8" t="s">
        <v>38</v>
      </c>
      <c r="H22" s="9" t="s">
        <v>51</v>
      </c>
      <c r="I22" s="10">
        <v>0.45833333333333331</v>
      </c>
      <c r="J22" s="10">
        <v>0.81944444444444453</v>
      </c>
      <c r="K22" s="11">
        <f t="shared" si="0"/>
        <v>0.36111111111111122</v>
      </c>
      <c r="L22" s="12">
        <f t="shared" si="2"/>
        <v>31945</v>
      </c>
      <c r="M22" s="13">
        <v>32105</v>
      </c>
      <c r="N22" s="14">
        <f t="shared" si="1"/>
        <v>160</v>
      </c>
    </row>
    <row r="23" spans="1:14" ht="30" customHeight="1" x14ac:dyDescent="0.25">
      <c r="A23" s="2"/>
      <c r="B23" s="3">
        <v>44888</v>
      </c>
      <c r="C23" s="4" t="s">
        <v>23</v>
      </c>
      <c r="D23" s="5" t="s">
        <v>52</v>
      </c>
      <c r="E23" s="6" t="s">
        <v>53</v>
      </c>
      <c r="F23" s="7" t="s">
        <v>54</v>
      </c>
      <c r="G23" s="8" t="s">
        <v>55</v>
      </c>
      <c r="H23" s="4" t="s">
        <v>56</v>
      </c>
      <c r="I23" s="10">
        <v>0.45833333333333331</v>
      </c>
      <c r="J23" s="10">
        <v>0.52083333333333337</v>
      </c>
      <c r="K23" s="11">
        <f t="shared" si="0"/>
        <v>6.2500000000000056E-2</v>
      </c>
      <c r="L23" s="12">
        <f t="shared" si="2"/>
        <v>32105</v>
      </c>
      <c r="M23" s="13">
        <v>32120</v>
      </c>
      <c r="N23" s="14">
        <f t="shared" si="1"/>
        <v>15</v>
      </c>
    </row>
    <row r="24" spans="1:14" ht="30" customHeight="1" x14ac:dyDescent="0.25">
      <c r="A24" s="2"/>
      <c r="B24" s="3">
        <v>44890</v>
      </c>
      <c r="C24" s="4" t="s">
        <v>23</v>
      </c>
      <c r="D24" s="5" t="s">
        <v>57</v>
      </c>
      <c r="E24" s="6" t="s">
        <v>53</v>
      </c>
      <c r="F24" s="7" t="s">
        <v>58</v>
      </c>
      <c r="G24" s="8" t="s">
        <v>59</v>
      </c>
      <c r="H24" s="9" t="s">
        <v>60</v>
      </c>
      <c r="I24" s="10">
        <v>0.46875</v>
      </c>
      <c r="J24" s="10">
        <v>0.5</v>
      </c>
      <c r="K24" s="11">
        <f t="shared" si="0"/>
        <v>3.125E-2</v>
      </c>
      <c r="L24" s="12">
        <f t="shared" si="2"/>
        <v>32120</v>
      </c>
      <c r="M24" s="13">
        <v>32125</v>
      </c>
      <c r="N24" s="14">
        <f t="shared" si="1"/>
        <v>5</v>
      </c>
    </row>
    <row r="25" spans="1:14" ht="30" customHeight="1" x14ac:dyDescent="0.25">
      <c r="A25" s="2"/>
      <c r="B25" s="3">
        <v>44890</v>
      </c>
      <c r="C25" s="4" t="s">
        <v>61</v>
      </c>
      <c r="D25" s="5" t="s">
        <v>62</v>
      </c>
      <c r="E25" s="6" t="s">
        <v>63</v>
      </c>
      <c r="F25" s="4" t="s">
        <v>38</v>
      </c>
      <c r="G25" s="8" t="s">
        <v>38</v>
      </c>
      <c r="H25" s="9" t="s">
        <v>64</v>
      </c>
      <c r="I25" s="10">
        <v>0.54166666666666663</v>
      </c>
      <c r="J25" s="10">
        <v>0.6875</v>
      </c>
      <c r="K25" s="11">
        <f t="shared" si="0"/>
        <v>0.14583333333333337</v>
      </c>
      <c r="L25" s="12">
        <f t="shared" si="2"/>
        <v>32125</v>
      </c>
      <c r="M25" s="21">
        <v>32283</v>
      </c>
      <c r="N25" s="14">
        <f t="shared" si="1"/>
        <v>158</v>
      </c>
    </row>
    <row r="26" spans="1:14" ht="30" customHeight="1" x14ac:dyDescent="0.25">
      <c r="A26" s="2"/>
      <c r="B26" s="3">
        <v>44894</v>
      </c>
      <c r="C26" s="4" t="s">
        <v>23</v>
      </c>
      <c r="D26" s="5" t="s">
        <v>49</v>
      </c>
      <c r="E26" s="6" t="s">
        <v>65</v>
      </c>
      <c r="F26" s="7" t="s">
        <v>26</v>
      </c>
      <c r="G26" s="8" t="s">
        <v>27</v>
      </c>
      <c r="H26" s="9" t="s">
        <v>40</v>
      </c>
      <c r="I26" s="10">
        <v>0.33333333333333331</v>
      </c>
      <c r="J26" s="10">
        <v>0.41736111111111113</v>
      </c>
      <c r="K26" s="11">
        <f t="shared" si="0"/>
        <v>8.4027777777777812E-2</v>
      </c>
      <c r="L26" s="12">
        <f t="shared" si="2"/>
        <v>32283</v>
      </c>
      <c r="M26" s="13">
        <v>32306</v>
      </c>
      <c r="N26" s="14">
        <f t="shared" si="1"/>
        <v>23</v>
      </c>
    </row>
    <row r="27" spans="1:14" ht="30" customHeight="1" x14ac:dyDescent="0.25">
      <c r="A27" s="2"/>
      <c r="B27" s="3">
        <v>44894</v>
      </c>
      <c r="C27" s="4" t="s">
        <v>23</v>
      </c>
      <c r="D27" s="5" t="s">
        <v>24</v>
      </c>
      <c r="E27" s="6" t="s">
        <v>25</v>
      </c>
      <c r="F27" s="7" t="s">
        <v>26</v>
      </c>
      <c r="G27" s="8" t="s">
        <v>27</v>
      </c>
      <c r="H27" s="9" t="s">
        <v>28</v>
      </c>
      <c r="I27" s="10">
        <v>0.625</v>
      </c>
      <c r="J27" s="10">
        <v>0.70486111111111116</v>
      </c>
      <c r="K27" s="11">
        <f t="shared" si="0"/>
        <v>7.986111111111116E-2</v>
      </c>
      <c r="L27" s="12">
        <f t="shared" si="2"/>
        <v>32306</v>
      </c>
      <c r="M27" s="13">
        <v>32329</v>
      </c>
      <c r="N27" s="14">
        <f t="shared" si="1"/>
        <v>23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0:D27">
      <formula1>Solicita</formula1>
    </dataValidation>
    <dataValidation type="list" allowBlank="1" showInputMessage="1" showErrorMessage="1" sqref="C10:C27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G10:G13 G16 G19:G21 G23:G24 G26:G27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2023-06-04T19:19:26Z</dcterms:created>
  <dcterms:modified xsi:type="dcterms:W3CDTF">2023-06-04T21:21:41Z</dcterms:modified>
</cp:coreProperties>
</file>