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felipes\Desktop\"/>
    </mc:Choice>
  </mc:AlternateContent>
  <xr:revisionPtr revIDLastSave="0" documentId="8_{AFA445FA-F03B-4BF2-BB54-C4762F720D6C}" xr6:coauthVersionLast="47" xr6:coauthVersionMax="47" xr10:uidLastSave="{00000000-0000-0000-0000-000000000000}"/>
  <bookViews>
    <workbookView xWindow="-120" yWindow="-120" windowWidth="29040" windowHeight="15720" xr2:uid="{00000000-000D-0000-FFFF-FFFF00000000}"/>
  </bookViews>
  <sheets>
    <sheet name="Plan1" sheetId="1" r:id="rId1"/>
  </sheets>
  <externalReferences>
    <externalReference r:id="rId2"/>
  </externalReferences>
  <definedNames>
    <definedName name="Motorista_2022">[1]SOLICITANTE!$M$3:$M$16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1" l="1"/>
  <c r="K13" i="1"/>
  <c r="N10" i="1"/>
  <c r="N11" i="1"/>
  <c r="K10" i="1"/>
  <c r="K11" i="1"/>
  <c r="K12" i="1"/>
  <c r="N493" i="1"/>
  <c r="L493" i="1"/>
  <c r="K493" i="1"/>
  <c r="E493" i="1"/>
  <c r="N492" i="1"/>
  <c r="L492" i="1"/>
  <c r="K492" i="1"/>
  <c r="E492" i="1"/>
  <c r="N491" i="1"/>
  <c r="L491" i="1"/>
  <c r="K491" i="1"/>
  <c r="E491" i="1"/>
  <c r="N490" i="1"/>
  <c r="L490" i="1"/>
  <c r="K490" i="1"/>
  <c r="E490" i="1"/>
  <c r="N489" i="1"/>
  <c r="L489" i="1"/>
  <c r="K489" i="1"/>
  <c r="E489" i="1"/>
  <c r="N488" i="1"/>
  <c r="L488" i="1"/>
  <c r="K488" i="1"/>
  <c r="E488" i="1"/>
  <c r="N487" i="1"/>
  <c r="L487" i="1"/>
  <c r="K487" i="1"/>
  <c r="E487" i="1"/>
  <c r="N486" i="1"/>
  <c r="L486" i="1"/>
  <c r="K486" i="1"/>
  <c r="E486" i="1"/>
  <c r="N485" i="1"/>
  <c r="L485" i="1"/>
  <c r="K485" i="1"/>
  <c r="E485" i="1"/>
  <c r="N484" i="1"/>
  <c r="L484" i="1"/>
  <c r="K484" i="1"/>
  <c r="E484" i="1"/>
  <c r="N483" i="1"/>
  <c r="L483" i="1"/>
  <c r="K483" i="1"/>
  <c r="E483" i="1"/>
  <c r="N482" i="1"/>
  <c r="L482" i="1"/>
  <c r="K482" i="1"/>
  <c r="E482" i="1"/>
  <c r="N481" i="1"/>
  <c r="L481" i="1"/>
  <c r="K481" i="1"/>
  <c r="E481" i="1"/>
  <c r="N480" i="1"/>
  <c r="L480" i="1"/>
  <c r="K480" i="1"/>
  <c r="E480" i="1"/>
  <c r="N479" i="1"/>
  <c r="L479" i="1"/>
  <c r="K479" i="1"/>
  <c r="E479" i="1"/>
  <c r="N478" i="1"/>
  <c r="L478" i="1"/>
  <c r="K478" i="1"/>
  <c r="E478" i="1"/>
  <c r="N477" i="1"/>
  <c r="L477" i="1"/>
  <c r="K477" i="1"/>
  <c r="E477" i="1"/>
  <c r="N476" i="1"/>
  <c r="L476" i="1"/>
  <c r="K476" i="1"/>
  <c r="E476" i="1"/>
  <c r="N475" i="1"/>
  <c r="L475" i="1"/>
  <c r="K475" i="1"/>
  <c r="E475" i="1"/>
  <c r="N474" i="1"/>
  <c r="L474" i="1"/>
  <c r="K474" i="1"/>
  <c r="E474" i="1"/>
  <c r="N473" i="1"/>
  <c r="L473" i="1"/>
  <c r="K473" i="1"/>
  <c r="E473" i="1"/>
  <c r="N472" i="1"/>
  <c r="L472" i="1"/>
  <c r="K472" i="1"/>
  <c r="E472" i="1"/>
  <c r="N471" i="1"/>
  <c r="L471" i="1"/>
  <c r="K471" i="1"/>
  <c r="E471" i="1"/>
  <c r="N470" i="1"/>
  <c r="L470" i="1"/>
  <c r="K470" i="1"/>
  <c r="E470" i="1"/>
  <c r="N469" i="1"/>
  <c r="L469" i="1"/>
  <c r="K469" i="1"/>
  <c r="E469" i="1"/>
  <c r="N468" i="1"/>
  <c r="L468" i="1"/>
  <c r="K468" i="1"/>
  <c r="E468" i="1"/>
  <c r="N467" i="1"/>
  <c r="L467" i="1"/>
  <c r="K467" i="1"/>
  <c r="E467" i="1"/>
  <c r="N466" i="1"/>
  <c r="L466" i="1"/>
  <c r="K466" i="1"/>
  <c r="E466" i="1"/>
  <c r="N465" i="1"/>
  <c r="L465" i="1"/>
  <c r="K465" i="1"/>
  <c r="E465" i="1"/>
  <c r="N464" i="1"/>
  <c r="L464" i="1"/>
  <c r="K464" i="1"/>
  <c r="E464" i="1"/>
  <c r="N463" i="1"/>
  <c r="L463" i="1"/>
  <c r="K463" i="1"/>
  <c r="E463" i="1"/>
  <c r="N462" i="1"/>
  <c r="L462" i="1"/>
  <c r="K462" i="1"/>
  <c r="E462" i="1"/>
  <c r="N461" i="1"/>
  <c r="L461" i="1"/>
  <c r="K461" i="1"/>
  <c r="E461" i="1"/>
  <c r="N460" i="1"/>
  <c r="L460" i="1"/>
  <c r="K460" i="1"/>
  <c r="E460" i="1"/>
  <c r="N459" i="1"/>
  <c r="L459" i="1"/>
  <c r="K459" i="1"/>
  <c r="E459" i="1"/>
  <c r="N458" i="1"/>
  <c r="L458" i="1"/>
  <c r="K458" i="1"/>
  <c r="E458" i="1"/>
  <c r="N457" i="1"/>
  <c r="L457" i="1"/>
  <c r="K457" i="1"/>
  <c r="E457" i="1"/>
  <c r="N456" i="1"/>
  <c r="L456" i="1"/>
  <c r="K456" i="1"/>
  <c r="E456" i="1"/>
  <c r="N455" i="1"/>
  <c r="L455" i="1"/>
  <c r="K455" i="1"/>
  <c r="E455" i="1"/>
  <c r="N454" i="1"/>
  <c r="L454" i="1"/>
  <c r="K454" i="1"/>
  <c r="E454" i="1"/>
  <c r="N453" i="1"/>
  <c r="L453" i="1"/>
  <c r="K453" i="1"/>
  <c r="E453" i="1"/>
  <c r="N452" i="1"/>
  <c r="L452" i="1"/>
  <c r="K452" i="1"/>
  <c r="E452" i="1"/>
  <c r="N451" i="1"/>
  <c r="L451" i="1"/>
  <c r="K451" i="1"/>
  <c r="E451" i="1"/>
  <c r="N450" i="1"/>
  <c r="L450" i="1"/>
  <c r="K450" i="1"/>
  <c r="E450" i="1"/>
  <c r="N449" i="1"/>
  <c r="L449" i="1"/>
  <c r="K449" i="1"/>
  <c r="E449" i="1"/>
  <c r="N448" i="1"/>
  <c r="L448" i="1"/>
  <c r="K448" i="1"/>
  <c r="E448" i="1"/>
  <c r="N447" i="1"/>
  <c r="L447" i="1"/>
  <c r="K447" i="1"/>
  <c r="E447" i="1"/>
  <c r="N446" i="1"/>
  <c r="L446" i="1"/>
  <c r="K446" i="1"/>
  <c r="E446" i="1"/>
  <c r="N445" i="1"/>
  <c r="L445" i="1"/>
  <c r="K445" i="1"/>
  <c r="E445" i="1"/>
  <c r="N444" i="1"/>
  <c r="L444" i="1"/>
  <c r="K444" i="1"/>
  <c r="E444" i="1"/>
  <c r="N443" i="1"/>
  <c r="L443" i="1"/>
  <c r="K443" i="1"/>
  <c r="E443" i="1"/>
  <c r="N442" i="1"/>
  <c r="L442" i="1"/>
  <c r="K442" i="1"/>
  <c r="E442" i="1"/>
  <c r="N441" i="1"/>
  <c r="L441" i="1"/>
  <c r="K441" i="1"/>
  <c r="E441" i="1"/>
  <c r="N440" i="1"/>
  <c r="L440" i="1"/>
  <c r="K440" i="1"/>
  <c r="E440" i="1"/>
  <c r="N439" i="1"/>
  <c r="L439" i="1"/>
  <c r="K439" i="1"/>
  <c r="E439" i="1"/>
  <c r="N438" i="1"/>
  <c r="L438" i="1"/>
  <c r="K438" i="1"/>
  <c r="E438" i="1"/>
  <c r="N437" i="1"/>
  <c r="L437" i="1"/>
  <c r="K437" i="1"/>
  <c r="E437" i="1"/>
  <c r="N436" i="1"/>
  <c r="L436" i="1"/>
  <c r="K436" i="1"/>
  <c r="E436" i="1"/>
  <c r="N435" i="1"/>
  <c r="L435" i="1"/>
  <c r="K435" i="1"/>
  <c r="E435" i="1"/>
  <c r="N434" i="1"/>
  <c r="L434" i="1"/>
  <c r="K434" i="1"/>
  <c r="E434" i="1"/>
  <c r="N433" i="1"/>
  <c r="L433" i="1"/>
  <c r="K433" i="1"/>
  <c r="E433" i="1"/>
  <c r="N432" i="1"/>
  <c r="L432" i="1"/>
  <c r="K432" i="1"/>
  <c r="E432" i="1"/>
  <c r="N431" i="1"/>
  <c r="L431" i="1"/>
  <c r="K431" i="1"/>
  <c r="E431" i="1"/>
  <c r="N430" i="1"/>
  <c r="L430" i="1"/>
  <c r="K430" i="1"/>
  <c r="E430" i="1"/>
  <c r="N429" i="1"/>
  <c r="L429" i="1"/>
  <c r="K429" i="1"/>
  <c r="E429" i="1"/>
  <c r="N428" i="1"/>
  <c r="L428" i="1"/>
  <c r="K428" i="1"/>
  <c r="E428" i="1"/>
  <c r="N427" i="1"/>
  <c r="L427" i="1"/>
  <c r="K427" i="1"/>
  <c r="E427" i="1"/>
  <c r="N426" i="1"/>
  <c r="L426" i="1"/>
  <c r="K426" i="1"/>
  <c r="E426" i="1"/>
  <c r="N425" i="1"/>
  <c r="L425" i="1"/>
  <c r="K425" i="1"/>
  <c r="E425" i="1"/>
  <c r="N424" i="1"/>
  <c r="L424" i="1"/>
  <c r="K424" i="1"/>
  <c r="E424" i="1"/>
  <c r="N423" i="1"/>
  <c r="L423" i="1"/>
  <c r="K423" i="1"/>
  <c r="E423" i="1"/>
  <c r="N422" i="1"/>
  <c r="L422" i="1"/>
  <c r="K422" i="1"/>
  <c r="E422" i="1"/>
  <c r="N421" i="1"/>
  <c r="L421" i="1"/>
  <c r="K421" i="1"/>
  <c r="E421" i="1"/>
  <c r="N420" i="1"/>
  <c r="L420" i="1"/>
  <c r="K420" i="1"/>
  <c r="E420" i="1"/>
  <c r="N419" i="1"/>
  <c r="L419" i="1"/>
  <c r="K419" i="1"/>
  <c r="E419" i="1"/>
  <c r="N418" i="1"/>
  <c r="L418" i="1"/>
  <c r="K418" i="1"/>
  <c r="E418" i="1"/>
  <c r="N417" i="1"/>
  <c r="L417" i="1"/>
  <c r="K417" i="1"/>
  <c r="E417" i="1"/>
  <c r="N416" i="1"/>
  <c r="L416" i="1"/>
  <c r="K416" i="1"/>
  <c r="E416" i="1"/>
  <c r="N415" i="1"/>
  <c r="L415" i="1"/>
  <c r="K415" i="1"/>
  <c r="E415" i="1"/>
  <c r="N414" i="1"/>
  <c r="L414" i="1"/>
  <c r="K414" i="1"/>
  <c r="E414" i="1"/>
  <c r="N413" i="1"/>
  <c r="L413" i="1"/>
  <c r="K413" i="1"/>
  <c r="E413" i="1"/>
  <c r="N412" i="1"/>
  <c r="L412" i="1"/>
  <c r="K412" i="1"/>
  <c r="E412" i="1"/>
  <c r="N411" i="1"/>
  <c r="L411" i="1"/>
  <c r="K411" i="1"/>
  <c r="E411" i="1"/>
  <c r="N410" i="1"/>
  <c r="L410" i="1"/>
  <c r="K410" i="1"/>
  <c r="E410" i="1"/>
  <c r="N409" i="1"/>
  <c r="L409" i="1"/>
  <c r="K409" i="1"/>
  <c r="E409" i="1"/>
  <c r="N408" i="1"/>
  <c r="L408" i="1"/>
  <c r="K408" i="1"/>
  <c r="E408" i="1"/>
  <c r="N407" i="1"/>
  <c r="L407" i="1"/>
  <c r="K407" i="1"/>
  <c r="E407" i="1"/>
  <c r="N406" i="1"/>
  <c r="L406" i="1"/>
  <c r="K406" i="1"/>
  <c r="E406" i="1"/>
  <c r="N405" i="1"/>
  <c r="L405" i="1"/>
  <c r="K405" i="1"/>
  <c r="E405" i="1"/>
  <c r="N404" i="1"/>
  <c r="L404" i="1"/>
  <c r="K404" i="1"/>
  <c r="E404" i="1"/>
  <c r="N403" i="1"/>
  <c r="L403" i="1"/>
  <c r="K403" i="1"/>
  <c r="E403" i="1"/>
  <c r="N402" i="1"/>
  <c r="L402" i="1"/>
  <c r="K402" i="1"/>
  <c r="E402" i="1"/>
  <c r="N401" i="1"/>
  <c r="L401" i="1"/>
  <c r="K401" i="1"/>
  <c r="E401" i="1"/>
  <c r="N400" i="1"/>
  <c r="L400" i="1"/>
  <c r="K400" i="1"/>
  <c r="E400" i="1"/>
  <c r="N399" i="1"/>
  <c r="L399" i="1"/>
  <c r="K399" i="1"/>
  <c r="E399" i="1"/>
  <c r="N398" i="1"/>
  <c r="L398" i="1"/>
  <c r="K398" i="1"/>
  <c r="E398" i="1"/>
  <c r="N397" i="1"/>
  <c r="L397" i="1"/>
  <c r="K397" i="1"/>
  <c r="E397" i="1"/>
  <c r="N396" i="1"/>
  <c r="L396" i="1"/>
  <c r="K396" i="1"/>
  <c r="E396" i="1"/>
  <c r="N395" i="1"/>
  <c r="L395" i="1"/>
  <c r="K395" i="1"/>
  <c r="E395" i="1"/>
  <c r="N394" i="1"/>
  <c r="L394" i="1"/>
  <c r="K394" i="1"/>
  <c r="E394" i="1"/>
  <c r="N393" i="1"/>
  <c r="L393" i="1"/>
  <c r="K393" i="1"/>
  <c r="E393" i="1"/>
  <c r="N392" i="1"/>
  <c r="L392" i="1"/>
  <c r="K392" i="1"/>
  <c r="E392" i="1"/>
  <c r="N391" i="1"/>
  <c r="L391" i="1"/>
  <c r="K391" i="1"/>
  <c r="E391" i="1"/>
  <c r="N390" i="1"/>
  <c r="L390" i="1"/>
  <c r="K390" i="1"/>
  <c r="E390" i="1"/>
  <c r="N389" i="1"/>
  <c r="L389" i="1"/>
  <c r="K389" i="1"/>
  <c r="E389" i="1"/>
  <c r="N388" i="1"/>
  <c r="L388" i="1"/>
  <c r="K388" i="1"/>
  <c r="E388" i="1"/>
  <c r="N387" i="1"/>
  <c r="L387" i="1"/>
  <c r="K387" i="1"/>
  <c r="E387" i="1"/>
  <c r="N386" i="1"/>
  <c r="L386" i="1"/>
  <c r="K386" i="1"/>
  <c r="E386" i="1"/>
  <c r="N385" i="1"/>
  <c r="L385" i="1"/>
  <c r="K385" i="1"/>
  <c r="E385" i="1"/>
  <c r="N384" i="1"/>
  <c r="L384" i="1"/>
  <c r="K384" i="1"/>
  <c r="E384" i="1"/>
  <c r="N383" i="1"/>
  <c r="L383" i="1"/>
  <c r="K383" i="1"/>
  <c r="E383" i="1"/>
  <c r="N382" i="1"/>
  <c r="L382" i="1"/>
  <c r="K382" i="1"/>
  <c r="E382" i="1"/>
  <c r="N381" i="1"/>
  <c r="L381" i="1"/>
  <c r="K381" i="1"/>
  <c r="E381" i="1"/>
  <c r="N380" i="1"/>
  <c r="L380" i="1"/>
  <c r="K380" i="1"/>
  <c r="E380" i="1"/>
  <c r="N379" i="1"/>
  <c r="L379" i="1"/>
  <c r="K379" i="1"/>
  <c r="E379" i="1"/>
  <c r="N378" i="1"/>
  <c r="L378" i="1"/>
  <c r="K378" i="1"/>
  <c r="E378" i="1"/>
  <c r="N377" i="1"/>
  <c r="L377" i="1"/>
  <c r="K377" i="1"/>
  <c r="E377" i="1"/>
  <c r="N376" i="1"/>
  <c r="L376" i="1"/>
  <c r="K376" i="1"/>
  <c r="E376" i="1"/>
  <c r="N375" i="1"/>
  <c r="L375" i="1"/>
  <c r="K375" i="1"/>
  <c r="E375" i="1"/>
  <c r="N374" i="1"/>
  <c r="L374" i="1"/>
  <c r="K374" i="1"/>
  <c r="E374" i="1"/>
  <c r="N373" i="1"/>
  <c r="L373" i="1"/>
  <c r="K373" i="1"/>
  <c r="E373" i="1"/>
  <c r="N372" i="1"/>
  <c r="L372" i="1"/>
  <c r="K372" i="1"/>
  <c r="E372" i="1"/>
  <c r="N371" i="1"/>
  <c r="L371" i="1"/>
  <c r="K371" i="1"/>
  <c r="E371" i="1"/>
  <c r="N370" i="1"/>
  <c r="L370" i="1"/>
  <c r="K370" i="1"/>
  <c r="E370" i="1"/>
  <c r="N369" i="1"/>
  <c r="L369" i="1"/>
  <c r="K369" i="1"/>
  <c r="E369" i="1"/>
  <c r="N368" i="1"/>
  <c r="L368" i="1"/>
  <c r="K368" i="1"/>
  <c r="E368" i="1"/>
  <c r="N367" i="1"/>
  <c r="L367" i="1"/>
  <c r="K367" i="1"/>
  <c r="E367" i="1"/>
  <c r="N366" i="1"/>
  <c r="L366" i="1"/>
  <c r="K366" i="1"/>
  <c r="E366" i="1"/>
  <c r="N365" i="1"/>
  <c r="L365" i="1"/>
  <c r="K365" i="1"/>
  <c r="E365" i="1"/>
  <c r="N364" i="1"/>
  <c r="L364" i="1"/>
  <c r="K364" i="1"/>
  <c r="E364" i="1"/>
  <c r="N363" i="1"/>
  <c r="L363" i="1"/>
  <c r="K363" i="1"/>
  <c r="E363" i="1"/>
  <c r="N362" i="1"/>
  <c r="L362" i="1"/>
  <c r="K362" i="1"/>
  <c r="E362" i="1"/>
  <c r="N361" i="1"/>
  <c r="L361" i="1"/>
  <c r="K361" i="1"/>
  <c r="E361" i="1"/>
  <c r="N360" i="1"/>
  <c r="L360" i="1"/>
  <c r="K360" i="1"/>
  <c r="E360" i="1"/>
  <c r="N359" i="1"/>
  <c r="L359" i="1"/>
  <c r="K359" i="1"/>
  <c r="E359" i="1"/>
  <c r="N358" i="1"/>
  <c r="L358" i="1"/>
  <c r="K358" i="1"/>
  <c r="E358" i="1"/>
  <c r="N357" i="1"/>
  <c r="L357" i="1"/>
  <c r="K357" i="1"/>
  <c r="E357" i="1"/>
  <c r="L356" i="1"/>
  <c r="N356" i="1"/>
  <c r="K356" i="1"/>
  <c r="E356" i="1"/>
  <c r="L355" i="1"/>
  <c r="N355" i="1"/>
  <c r="K355" i="1"/>
  <c r="E355" i="1"/>
  <c r="L354" i="1"/>
  <c r="N354" i="1"/>
  <c r="K354" i="1"/>
  <c r="E354" i="1"/>
  <c r="L353" i="1"/>
  <c r="N353" i="1"/>
  <c r="K353" i="1"/>
  <c r="E353" i="1"/>
  <c r="L352" i="1"/>
  <c r="N352" i="1"/>
  <c r="K352" i="1"/>
  <c r="E352" i="1"/>
  <c r="L351" i="1"/>
  <c r="N351" i="1"/>
  <c r="K351" i="1"/>
  <c r="E351" i="1"/>
  <c r="L350" i="1"/>
  <c r="N350" i="1"/>
  <c r="K350" i="1"/>
  <c r="E350" i="1"/>
  <c r="L349" i="1"/>
  <c r="N349" i="1"/>
  <c r="K349" i="1"/>
  <c r="E349" i="1"/>
  <c r="L348" i="1"/>
  <c r="N348" i="1"/>
  <c r="K348" i="1"/>
  <c r="E348" i="1"/>
  <c r="L347" i="1"/>
  <c r="N347" i="1"/>
  <c r="K347" i="1"/>
  <c r="E347" i="1"/>
  <c r="L346" i="1"/>
  <c r="N346" i="1"/>
  <c r="K346" i="1"/>
  <c r="E346" i="1"/>
  <c r="L345" i="1"/>
  <c r="N345" i="1"/>
  <c r="K345" i="1"/>
  <c r="E345" i="1"/>
  <c r="L344" i="1"/>
  <c r="N344" i="1"/>
  <c r="K344" i="1"/>
  <c r="E344" i="1"/>
  <c r="L343" i="1"/>
  <c r="N343" i="1"/>
  <c r="K343" i="1"/>
  <c r="E343" i="1"/>
  <c r="L342" i="1"/>
  <c r="N342" i="1"/>
  <c r="K342" i="1"/>
  <c r="E342" i="1"/>
  <c r="L341" i="1"/>
  <c r="N341" i="1"/>
  <c r="K341" i="1"/>
  <c r="E341" i="1"/>
  <c r="L340" i="1"/>
  <c r="N340" i="1"/>
  <c r="K340" i="1"/>
  <c r="E340" i="1"/>
  <c r="L339" i="1"/>
  <c r="N339" i="1"/>
  <c r="K339" i="1"/>
  <c r="E339" i="1"/>
  <c r="L338" i="1"/>
  <c r="N338" i="1"/>
  <c r="K338" i="1"/>
  <c r="E338" i="1"/>
  <c r="L337" i="1"/>
  <c r="N337" i="1"/>
  <c r="K337" i="1"/>
  <c r="E337" i="1"/>
  <c r="L336" i="1"/>
  <c r="N336" i="1"/>
  <c r="K336" i="1"/>
  <c r="E336" i="1"/>
  <c r="L335" i="1"/>
  <c r="N335" i="1"/>
  <c r="K335" i="1"/>
  <c r="E335" i="1"/>
  <c r="L334" i="1"/>
  <c r="N334" i="1"/>
  <c r="K334" i="1"/>
  <c r="E334" i="1"/>
  <c r="L333" i="1"/>
  <c r="N333" i="1"/>
  <c r="K333" i="1"/>
  <c r="E333" i="1"/>
  <c r="L332" i="1"/>
  <c r="N332" i="1"/>
  <c r="L331" i="1"/>
  <c r="N331" i="1"/>
  <c r="L330" i="1"/>
  <c r="N330" i="1"/>
  <c r="L329" i="1"/>
  <c r="N329" i="1"/>
  <c r="L328" i="1"/>
  <c r="N328" i="1"/>
  <c r="L327" i="1"/>
  <c r="N327" i="1"/>
  <c r="L326" i="1"/>
  <c r="N326" i="1"/>
  <c r="L325" i="1"/>
  <c r="N325" i="1"/>
  <c r="L324" i="1"/>
  <c r="N324" i="1"/>
  <c r="L323" i="1"/>
  <c r="N323" i="1"/>
  <c r="L322" i="1"/>
  <c r="N322" i="1"/>
  <c r="L321" i="1"/>
  <c r="N321" i="1"/>
  <c r="L320" i="1"/>
  <c r="N320" i="1"/>
  <c r="L319" i="1"/>
  <c r="N319" i="1"/>
  <c r="L318" i="1"/>
  <c r="N318" i="1"/>
  <c r="L317" i="1"/>
  <c r="N317" i="1"/>
  <c r="L316" i="1"/>
  <c r="N316" i="1"/>
  <c r="L315" i="1"/>
  <c r="N315" i="1"/>
  <c r="L314" i="1"/>
  <c r="N314" i="1"/>
  <c r="L313" i="1"/>
  <c r="N313" i="1"/>
  <c r="L312" i="1"/>
  <c r="N312" i="1"/>
  <c r="L311" i="1"/>
  <c r="N311" i="1"/>
  <c r="L310" i="1"/>
  <c r="N310" i="1"/>
  <c r="L309" i="1"/>
  <c r="N309" i="1"/>
  <c r="L308" i="1"/>
  <c r="N308" i="1"/>
  <c r="L307" i="1"/>
  <c r="N307" i="1"/>
  <c r="L306" i="1"/>
  <c r="N306" i="1"/>
  <c r="L305" i="1"/>
  <c r="N305" i="1"/>
  <c r="L304" i="1"/>
  <c r="N304" i="1"/>
  <c r="L303" i="1"/>
  <c r="N303" i="1"/>
  <c r="L302" i="1"/>
  <c r="N302" i="1"/>
  <c r="L301" i="1"/>
  <c r="N301" i="1"/>
  <c r="L300" i="1"/>
  <c r="N300" i="1"/>
  <c r="L299" i="1"/>
  <c r="N299" i="1"/>
  <c r="L298" i="1"/>
  <c r="N298" i="1"/>
  <c r="L297" i="1"/>
  <c r="N297" i="1"/>
  <c r="L296" i="1"/>
  <c r="N296" i="1"/>
  <c r="L295" i="1"/>
  <c r="N295" i="1"/>
  <c r="L294" i="1"/>
  <c r="N294" i="1"/>
  <c r="L293" i="1"/>
  <c r="N293" i="1"/>
  <c r="L292" i="1"/>
  <c r="N292" i="1"/>
  <c r="L291" i="1"/>
  <c r="N291" i="1"/>
  <c r="L290" i="1"/>
  <c r="N290" i="1"/>
  <c r="L289" i="1"/>
  <c r="N289" i="1"/>
  <c r="L288" i="1"/>
  <c r="N288" i="1"/>
  <c r="L287" i="1"/>
  <c r="N287" i="1"/>
  <c r="L286" i="1"/>
  <c r="N286" i="1"/>
  <c r="L285" i="1"/>
  <c r="N285" i="1"/>
  <c r="L284" i="1"/>
  <c r="N284" i="1"/>
  <c r="L283" i="1"/>
  <c r="N283" i="1"/>
  <c r="L282" i="1"/>
  <c r="N282" i="1"/>
  <c r="L281" i="1"/>
  <c r="N281" i="1"/>
  <c r="L280" i="1"/>
  <c r="N280" i="1"/>
  <c r="L279" i="1"/>
  <c r="N279" i="1"/>
  <c r="L278" i="1"/>
  <c r="N278" i="1"/>
  <c r="L277" i="1"/>
  <c r="N277" i="1"/>
  <c r="L276" i="1"/>
  <c r="N276" i="1"/>
  <c r="L275" i="1"/>
  <c r="N275" i="1"/>
  <c r="L274" i="1"/>
  <c r="N274" i="1"/>
  <c r="L273" i="1"/>
  <c r="N273" i="1"/>
  <c r="L272" i="1"/>
  <c r="N272" i="1"/>
  <c r="L271" i="1"/>
  <c r="N271" i="1"/>
  <c r="L270" i="1"/>
  <c r="N270" i="1"/>
  <c r="L269" i="1"/>
  <c r="N269" i="1"/>
  <c r="L268" i="1"/>
  <c r="N268" i="1"/>
  <c r="L267" i="1"/>
  <c r="N267" i="1"/>
  <c r="L266" i="1"/>
  <c r="N266" i="1"/>
  <c r="L265" i="1"/>
  <c r="N265" i="1"/>
  <c r="L264" i="1"/>
  <c r="N264" i="1"/>
  <c r="L263" i="1"/>
  <c r="N263" i="1"/>
  <c r="L262" i="1"/>
  <c r="N262" i="1"/>
  <c r="L261" i="1"/>
  <c r="N261" i="1"/>
  <c r="L260" i="1"/>
  <c r="N260" i="1"/>
  <c r="L259" i="1"/>
  <c r="N259" i="1"/>
  <c r="L258" i="1"/>
  <c r="N258" i="1"/>
  <c r="L257" i="1"/>
  <c r="N257" i="1"/>
  <c r="L256" i="1"/>
  <c r="N256" i="1"/>
  <c r="L255" i="1"/>
  <c r="N255" i="1"/>
  <c r="L254" i="1"/>
  <c r="N254" i="1"/>
  <c r="L253" i="1"/>
  <c r="N253" i="1"/>
  <c r="L252" i="1"/>
  <c r="N252" i="1"/>
  <c r="L251" i="1"/>
  <c r="N251" i="1"/>
  <c r="L250" i="1"/>
  <c r="N250" i="1"/>
  <c r="L249" i="1"/>
  <c r="N249" i="1"/>
  <c r="L248" i="1"/>
  <c r="N248" i="1"/>
  <c r="L247" i="1"/>
  <c r="N247" i="1"/>
  <c r="L246" i="1"/>
  <c r="N246" i="1"/>
  <c r="L245" i="1"/>
  <c r="N245" i="1"/>
  <c r="L244" i="1"/>
  <c r="N244" i="1"/>
  <c r="L243" i="1"/>
  <c r="N243" i="1"/>
  <c r="L242" i="1"/>
  <c r="N242" i="1"/>
  <c r="L241" i="1"/>
  <c r="N241" i="1"/>
  <c r="L240" i="1"/>
  <c r="N240" i="1"/>
  <c r="L239" i="1"/>
  <c r="N239" i="1"/>
  <c r="L238" i="1"/>
  <c r="N238" i="1"/>
  <c r="L237" i="1"/>
  <c r="N237" i="1"/>
  <c r="L236" i="1"/>
  <c r="N236" i="1"/>
  <c r="L235" i="1"/>
  <c r="N235" i="1"/>
  <c r="L234" i="1"/>
  <c r="N234" i="1"/>
  <c r="L233" i="1"/>
  <c r="N233" i="1"/>
  <c r="L232" i="1"/>
  <c r="N232" i="1"/>
  <c r="L231" i="1"/>
  <c r="N231" i="1"/>
  <c r="L230" i="1"/>
  <c r="N230" i="1"/>
  <c r="L229" i="1"/>
  <c r="N229" i="1"/>
  <c r="L228" i="1"/>
  <c r="N228" i="1"/>
  <c r="L227" i="1"/>
  <c r="N227" i="1"/>
  <c r="L226" i="1"/>
  <c r="N226" i="1"/>
  <c r="L225" i="1"/>
  <c r="N225" i="1"/>
  <c r="L224" i="1"/>
  <c r="N224" i="1"/>
  <c r="L223" i="1"/>
  <c r="N223" i="1"/>
  <c r="L222" i="1"/>
  <c r="N222" i="1"/>
  <c r="L221" i="1"/>
  <c r="N221" i="1"/>
  <c r="L220" i="1"/>
  <c r="N220" i="1"/>
  <c r="L219" i="1"/>
  <c r="N219" i="1"/>
  <c r="L218" i="1"/>
  <c r="N218" i="1"/>
  <c r="L217" i="1"/>
  <c r="N217" i="1"/>
  <c r="L216" i="1"/>
  <c r="N216" i="1"/>
  <c r="L215" i="1"/>
  <c r="N215" i="1"/>
  <c r="L214" i="1"/>
  <c r="N214" i="1"/>
  <c r="L213" i="1"/>
  <c r="N213" i="1"/>
  <c r="L212" i="1"/>
  <c r="N212" i="1"/>
  <c r="L211" i="1"/>
  <c r="N211" i="1"/>
  <c r="L210" i="1"/>
  <c r="N210" i="1"/>
  <c r="L209" i="1"/>
  <c r="N209" i="1"/>
  <c r="L208" i="1"/>
  <c r="N208" i="1"/>
  <c r="L207" i="1"/>
  <c r="N207" i="1"/>
  <c r="L206" i="1"/>
  <c r="N206" i="1"/>
  <c r="L205" i="1"/>
  <c r="N205" i="1"/>
  <c r="L204" i="1"/>
  <c r="N204" i="1"/>
  <c r="L203" i="1"/>
  <c r="N203" i="1"/>
  <c r="L202" i="1"/>
  <c r="N202" i="1"/>
  <c r="L201" i="1"/>
  <c r="N201" i="1"/>
  <c r="L200" i="1"/>
  <c r="N200" i="1"/>
  <c r="L199" i="1"/>
  <c r="N199" i="1"/>
  <c r="L198" i="1"/>
  <c r="N198" i="1"/>
  <c r="L197" i="1"/>
  <c r="N197" i="1"/>
  <c r="L196" i="1"/>
  <c r="N196" i="1"/>
  <c r="L195" i="1"/>
  <c r="N195" i="1"/>
  <c r="L194" i="1"/>
  <c r="N194" i="1"/>
  <c r="L193" i="1"/>
  <c r="N193" i="1"/>
  <c r="L192" i="1"/>
  <c r="N192" i="1"/>
  <c r="L191" i="1"/>
  <c r="N191" i="1"/>
  <c r="L190" i="1"/>
  <c r="N190" i="1"/>
  <c r="L189" i="1"/>
  <c r="N189" i="1"/>
  <c r="L188" i="1"/>
  <c r="N188" i="1"/>
  <c r="L187" i="1"/>
  <c r="N187" i="1"/>
  <c r="L186" i="1"/>
  <c r="N186" i="1"/>
  <c r="L185" i="1"/>
  <c r="N185" i="1"/>
  <c r="L184" i="1"/>
  <c r="N184" i="1"/>
  <c r="L183" i="1"/>
  <c r="N183" i="1"/>
  <c r="L182" i="1"/>
  <c r="N182" i="1"/>
  <c r="L181" i="1"/>
  <c r="N181" i="1"/>
  <c r="L180" i="1"/>
  <c r="N180" i="1"/>
  <c r="L179" i="1"/>
  <c r="N179" i="1"/>
  <c r="L178" i="1"/>
  <c r="N178" i="1"/>
  <c r="L177" i="1"/>
  <c r="N177" i="1"/>
  <c r="L176" i="1"/>
  <c r="N176" i="1"/>
  <c r="L175" i="1"/>
  <c r="N175" i="1"/>
  <c r="L174" i="1"/>
  <c r="N174" i="1"/>
  <c r="L173" i="1"/>
  <c r="N173" i="1"/>
  <c r="L172" i="1"/>
  <c r="N172" i="1"/>
  <c r="L171" i="1"/>
  <c r="N171" i="1"/>
  <c r="L170" i="1"/>
  <c r="N170" i="1"/>
  <c r="L169" i="1"/>
  <c r="N169" i="1"/>
  <c r="L168" i="1"/>
  <c r="N168" i="1"/>
  <c r="L167" i="1"/>
  <c r="N167" i="1"/>
  <c r="L166" i="1"/>
  <c r="N166" i="1"/>
  <c r="L165" i="1"/>
  <c r="N165" i="1"/>
  <c r="L164" i="1"/>
  <c r="N164" i="1"/>
  <c r="L163" i="1"/>
  <c r="N163" i="1"/>
  <c r="L162" i="1"/>
  <c r="N162" i="1"/>
  <c r="L161" i="1"/>
  <c r="N161" i="1"/>
  <c r="L160" i="1"/>
  <c r="N160" i="1"/>
  <c r="L159" i="1"/>
  <c r="N159" i="1"/>
  <c r="L158" i="1"/>
  <c r="N158" i="1"/>
  <c r="L157" i="1"/>
  <c r="N157" i="1"/>
  <c r="L156" i="1"/>
  <c r="N156" i="1"/>
  <c r="L155" i="1"/>
  <c r="N155" i="1"/>
  <c r="L154" i="1"/>
  <c r="N154" i="1"/>
  <c r="L153" i="1"/>
  <c r="N153" i="1"/>
  <c r="L152" i="1"/>
  <c r="N152" i="1"/>
  <c r="L151" i="1"/>
  <c r="N151" i="1"/>
  <c r="L150" i="1"/>
  <c r="N150" i="1"/>
  <c r="L149" i="1"/>
  <c r="N149" i="1"/>
  <c r="L148" i="1"/>
  <c r="N148" i="1"/>
  <c r="L147" i="1"/>
  <c r="N147" i="1"/>
  <c r="L146" i="1"/>
  <c r="N146" i="1"/>
  <c r="L145" i="1"/>
  <c r="N145" i="1"/>
  <c r="L144" i="1"/>
  <c r="N144" i="1"/>
  <c r="L143" i="1"/>
  <c r="N143" i="1"/>
  <c r="L142" i="1"/>
  <c r="N142" i="1"/>
  <c r="L141" i="1"/>
  <c r="N141" i="1"/>
  <c r="L140" i="1"/>
  <c r="N140" i="1"/>
  <c r="L139" i="1"/>
  <c r="N139" i="1"/>
  <c r="L138" i="1"/>
  <c r="N138" i="1"/>
  <c r="L137" i="1"/>
  <c r="N137" i="1"/>
  <c r="L136" i="1"/>
  <c r="N136" i="1"/>
  <c r="L135" i="1"/>
  <c r="N135" i="1"/>
  <c r="L134" i="1"/>
  <c r="N134" i="1"/>
  <c r="L133" i="1"/>
  <c r="N133" i="1"/>
  <c r="L132" i="1"/>
  <c r="N132" i="1"/>
  <c r="L131" i="1"/>
  <c r="N131" i="1"/>
  <c r="L130" i="1"/>
  <c r="N130" i="1"/>
  <c r="L129" i="1"/>
  <c r="N129" i="1"/>
  <c r="L128" i="1"/>
  <c r="N128" i="1"/>
  <c r="L127" i="1"/>
  <c r="N127" i="1"/>
  <c r="L126" i="1"/>
  <c r="N126" i="1"/>
  <c r="L125" i="1"/>
  <c r="N125" i="1"/>
  <c r="L124" i="1"/>
  <c r="N124" i="1"/>
  <c r="L123" i="1"/>
  <c r="N123" i="1"/>
  <c r="L122" i="1"/>
  <c r="N122" i="1"/>
  <c r="L121" i="1"/>
  <c r="N121" i="1"/>
  <c r="L120" i="1"/>
  <c r="N120" i="1"/>
  <c r="L119" i="1"/>
  <c r="N119" i="1"/>
  <c r="L118" i="1"/>
  <c r="N118" i="1"/>
  <c r="L117" i="1"/>
  <c r="N117" i="1"/>
  <c r="L116" i="1"/>
  <c r="N116" i="1"/>
  <c r="L115" i="1"/>
  <c r="N115" i="1"/>
  <c r="L114" i="1"/>
  <c r="N114" i="1"/>
  <c r="L113" i="1"/>
  <c r="N113" i="1"/>
  <c r="L112" i="1"/>
  <c r="N112" i="1"/>
  <c r="L111" i="1"/>
  <c r="N111" i="1"/>
  <c r="L110" i="1"/>
  <c r="N110" i="1"/>
  <c r="L109" i="1"/>
  <c r="N109" i="1"/>
  <c r="L108" i="1"/>
  <c r="N108" i="1"/>
  <c r="L107" i="1"/>
  <c r="N107" i="1"/>
  <c r="L106" i="1"/>
  <c r="N106" i="1"/>
  <c r="L105" i="1"/>
  <c r="N105" i="1"/>
  <c r="L104" i="1"/>
  <c r="N104" i="1"/>
  <c r="L103" i="1"/>
  <c r="N103" i="1"/>
  <c r="L102" i="1"/>
  <c r="N102" i="1"/>
  <c r="L101" i="1"/>
  <c r="N101" i="1"/>
  <c r="L100" i="1"/>
  <c r="N100" i="1"/>
  <c r="L99" i="1"/>
  <c r="N99" i="1"/>
  <c r="L98" i="1"/>
  <c r="N98" i="1"/>
  <c r="L97" i="1"/>
  <c r="N97" i="1"/>
  <c r="L96" i="1"/>
  <c r="N96" i="1"/>
  <c r="L95" i="1"/>
  <c r="N95" i="1"/>
  <c r="L94" i="1"/>
  <c r="N94" i="1"/>
  <c r="L93" i="1"/>
  <c r="N93" i="1"/>
  <c r="L92" i="1"/>
  <c r="N92" i="1"/>
  <c r="L91" i="1"/>
  <c r="N91" i="1"/>
  <c r="L90" i="1"/>
  <c r="N90" i="1"/>
  <c r="L89" i="1"/>
  <c r="N89" i="1"/>
  <c r="L88" i="1"/>
  <c r="N88" i="1"/>
  <c r="L87" i="1"/>
  <c r="N87" i="1"/>
  <c r="L86" i="1"/>
  <c r="N86" i="1"/>
  <c r="L85" i="1"/>
  <c r="N85" i="1"/>
  <c r="L84" i="1"/>
  <c r="N84" i="1"/>
  <c r="L83" i="1"/>
  <c r="N83" i="1"/>
  <c r="L82" i="1"/>
  <c r="N82" i="1"/>
  <c r="L81" i="1"/>
  <c r="N81" i="1"/>
  <c r="L80" i="1"/>
  <c r="N80" i="1"/>
  <c r="L79" i="1"/>
  <c r="N79" i="1"/>
  <c r="L78" i="1"/>
  <c r="N78" i="1"/>
  <c r="K78" i="1"/>
  <c r="L77" i="1"/>
  <c r="N77" i="1"/>
  <c r="K77" i="1"/>
  <c r="L76" i="1"/>
  <c r="N76" i="1"/>
  <c r="K76" i="1"/>
  <c r="L75" i="1"/>
  <c r="N75" i="1"/>
  <c r="K75" i="1"/>
  <c r="L74" i="1"/>
  <c r="N74" i="1"/>
  <c r="K74" i="1"/>
  <c r="L73" i="1"/>
  <c r="N73" i="1"/>
  <c r="K73" i="1"/>
  <c r="L72" i="1"/>
  <c r="N72" i="1"/>
  <c r="K72" i="1"/>
  <c r="L71" i="1"/>
  <c r="N71" i="1"/>
  <c r="K71" i="1"/>
  <c r="L70" i="1"/>
  <c r="N70" i="1"/>
  <c r="K70" i="1"/>
  <c r="L69" i="1"/>
  <c r="N69" i="1"/>
  <c r="K69" i="1"/>
  <c r="L68" i="1"/>
  <c r="N68" i="1"/>
  <c r="K68" i="1"/>
  <c r="L67" i="1"/>
  <c r="N67" i="1"/>
  <c r="K67" i="1"/>
  <c r="L66" i="1"/>
  <c r="N66" i="1"/>
  <c r="K66" i="1"/>
  <c r="L65" i="1"/>
  <c r="N65" i="1"/>
  <c r="K65" i="1"/>
  <c r="L64" i="1"/>
  <c r="N64" i="1"/>
  <c r="K64" i="1"/>
  <c r="L63" i="1"/>
  <c r="N63" i="1"/>
  <c r="K63" i="1"/>
  <c r="L62" i="1"/>
  <c r="N62" i="1"/>
  <c r="K62" i="1"/>
  <c r="L61" i="1"/>
  <c r="N61" i="1"/>
  <c r="K61" i="1"/>
  <c r="L60" i="1"/>
  <c r="N60" i="1"/>
  <c r="K60" i="1"/>
  <c r="L59" i="1"/>
  <c r="N59" i="1"/>
  <c r="K59" i="1"/>
  <c r="L58" i="1"/>
  <c r="N58" i="1"/>
  <c r="K58" i="1"/>
  <c r="L57" i="1"/>
  <c r="N57" i="1"/>
  <c r="K57" i="1"/>
  <c r="N56" i="1"/>
  <c r="K56" i="1"/>
  <c r="N55" i="1"/>
  <c r="K55" i="1"/>
  <c r="N54" i="1"/>
  <c r="K54" i="1"/>
  <c r="N53" i="1"/>
  <c r="K53" i="1"/>
  <c r="N52" i="1"/>
  <c r="K52" i="1"/>
  <c r="N51" i="1"/>
  <c r="K51" i="1"/>
  <c r="N50" i="1"/>
  <c r="K50" i="1"/>
  <c r="N49" i="1"/>
  <c r="K49" i="1"/>
  <c r="N48" i="1"/>
  <c r="K48" i="1"/>
  <c r="N47" i="1"/>
  <c r="K47" i="1"/>
  <c r="N46" i="1"/>
  <c r="K46" i="1"/>
  <c r="N45" i="1"/>
  <c r="K45" i="1"/>
  <c r="N44" i="1"/>
  <c r="K44" i="1"/>
  <c r="N43" i="1"/>
  <c r="K43" i="1"/>
  <c r="N42" i="1"/>
  <c r="K42" i="1"/>
  <c r="N41" i="1"/>
  <c r="K41" i="1"/>
  <c r="N40" i="1"/>
  <c r="K40" i="1"/>
  <c r="N39" i="1"/>
  <c r="K39" i="1"/>
  <c r="N38" i="1"/>
  <c r="K38" i="1"/>
  <c r="N37" i="1"/>
  <c r="K37" i="1"/>
  <c r="N36" i="1"/>
  <c r="K36" i="1"/>
  <c r="N35" i="1"/>
  <c r="K35" i="1"/>
  <c r="N34" i="1"/>
  <c r="K34" i="1"/>
  <c r="N33" i="1"/>
  <c r="K33" i="1"/>
  <c r="N32" i="1"/>
  <c r="K32" i="1"/>
  <c r="N31" i="1"/>
  <c r="K31" i="1"/>
  <c r="N30" i="1"/>
  <c r="K30" i="1"/>
  <c r="N29" i="1"/>
  <c r="K29" i="1"/>
  <c r="N28" i="1"/>
  <c r="K28" i="1"/>
  <c r="N27" i="1"/>
  <c r="K27" i="1"/>
  <c r="N26" i="1"/>
  <c r="K26" i="1"/>
  <c r="N25" i="1"/>
  <c r="K25" i="1"/>
  <c r="N24" i="1"/>
  <c r="K24" i="1"/>
  <c r="N23" i="1"/>
  <c r="K23" i="1"/>
  <c r="N22" i="1"/>
  <c r="K22" i="1"/>
  <c r="N21" i="1"/>
  <c r="K21" i="1"/>
  <c r="N20" i="1"/>
  <c r="K20" i="1"/>
  <c r="N19" i="1"/>
  <c r="K19" i="1"/>
  <c r="N18" i="1"/>
  <c r="K18" i="1"/>
  <c r="N17" i="1"/>
  <c r="K17" i="1"/>
  <c r="N16" i="1"/>
  <c r="K16" i="1"/>
  <c r="N15" i="1"/>
  <c r="K15" i="1"/>
  <c r="N14" i="1"/>
  <c r="K14" i="1"/>
  <c r="N12" i="1"/>
</calcChain>
</file>

<file path=xl/sharedStrings.xml><?xml version="1.0" encoding="utf-8"?>
<sst xmlns="http://schemas.openxmlformats.org/spreadsheetml/2006/main" count="129" uniqueCount="85">
  <si>
    <t>PLACA</t>
  </si>
  <si>
    <t>MARCA / MODELO</t>
  </si>
  <si>
    <t>KM INICIAL</t>
  </si>
  <si>
    <t>DATA</t>
  </si>
  <si>
    <t>MÊS</t>
  </si>
  <si>
    <r>
      <rPr>
        <b/>
        <sz val="12"/>
        <color rgb="FFFF0000"/>
        <rFont val="Calibri"/>
        <family val="2"/>
        <scheme val="minor"/>
      </rPr>
      <t>MOTORISTA</t>
    </r>
    <r>
      <rPr>
        <b/>
        <sz val="12"/>
        <color theme="1"/>
        <rFont val="Calibri"/>
        <family val="2"/>
        <scheme val="minor"/>
      </rPr>
      <t xml:space="preserve">
(Motorista que utilizou o veículo)</t>
    </r>
  </si>
  <si>
    <r>
      <rPr>
        <b/>
        <sz val="12"/>
        <color rgb="FFFF0000"/>
        <rFont val="Calibri"/>
        <family val="2"/>
        <scheme val="minor"/>
      </rPr>
      <t>SOLICITANTE</t>
    </r>
    <r>
      <rPr>
        <b/>
        <sz val="12"/>
        <color theme="1"/>
        <rFont val="Calibri"/>
        <family val="2"/>
        <scheme val="minor"/>
      </rPr>
      <t xml:space="preserve">
(Vereador, Assessor, Servidor)
---   </t>
    </r>
    <r>
      <rPr>
        <b/>
        <sz val="10"/>
        <color theme="1"/>
        <rFont val="Calibri"/>
        <family val="2"/>
        <scheme val="minor"/>
      </rPr>
      <t>Verificar se 
Solicitante está relacionado ao Setor ---  &gt;</t>
    </r>
  </si>
  <si>
    <t>GABINETE / DEPARTAMENTO</t>
  </si>
  <si>
    <r>
      <rPr>
        <b/>
        <sz val="12"/>
        <color rgb="FFFF0000"/>
        <rFont val="Calibri"/>
        <family val="2"/>
        <scheme val="minor"/>
      </rPr>
      <t>DESTINO</t>
    </r>
    <r>
      <rPr>
        <b/>
        <sz val="12"/>
        <color theme="1"/>
        <rFont val="Calibri"/>
        <family val="2"/>
        <scheme val="minor"/>
      </rPr>
      <t xml:space="preserve">
(Outras Cidades)
(Se PG, somente Bairro)</t>
    </r>
  </si>
  <si>
    <r>
      <rPr>
        <b/>
        <sz val="12"/>
        <color rgb="FFFF0000"/>
        <rFont val="Calibri"/>
        <family val="2"/>
        <scheme val="minor"/>
      </rPr>
      <t>LOCAL</t>
    </r>
    <r>
      <rPr>
        <b/>
        <sz val="12"/>
        <color theme="1"/>
        <rFont val="Calibri"/>
        <family val="2"/>
        <scheme val="minor"/>
      </rPr>
      <t xml:space="preserve">
(Prefeitura, Secretaria, USAFA, Escola, etc)</t>
    </r>
  </si>
  <si>
    <r>
      <t xml:space="preserve">FINALIDADE
</t>
    </r>
    <r>
      <rPr>
        <b/>
        <sz val="12"/>
        <color theme="1"/>
        <rFont val="Calibri"/>
        <family val="2"/>
        <scheme val="minor"/>
      </rPr>
      <t>(Descrever o motivo da locomoção)</t>
    </r>
  </si>
  <si>
    <t>HORÁRIOS</t>
  </si>
  <si>
    <t>ODÔMETRO</t>
  </si>
  <si>
    <t>Saída
(xx:xx)</t>
  </si>
  <si>
    <t>Chegada
(xx:xx)</t>
  </si>
  <si>
    <t>Tempo</t>
  </si>
  <si>
    <t>Inicial</t>
  </si>
  <si>
    <t>Final</t>
  </si>
  <si>
    <t>KM 
Rodados
(A)</t>
  </si>
  <si>
    <t>FSQ3841</t>
  </si>
  <si>
    <t>VW/JETTA</t>
  </si>
  <si>
    <t>Cristiano Correia Santos</t>
  </si>
  <si>
    <t>Rômulo Brasil Rebouças</t>
  </si>
  <si>
    <t>GAB.04</t>
  </si>
  <si>
    <t>ALESP</t>
  </si>
  <si>
    <t>São Paulo</t>
  </si>
  <si>
    <t>Luiz Henrique nunes Jr</t>
  </si>
  <si>
    <t>Departamento de Serviços (Transporte)</t>
  </si>
  <si>
    <t>Praia Grande</t>
  </si>
  <si>
    <t>Posto de Combustivel</t>
  </si>
  <si>
    <t>Abstecimento veiculo Oficial</t>
  </si>
  <si>
    <t>Emerson Camargo dos Santos</t>
  </si>
  <si>
    <t>GAB.06</t>
  </si>
  <si>
    <t xml:space="preserve">Mongaguá </t>
  </si>
  <si>
    <t>USAFA Real</t>
  </si>
  <si>
    <t>Andre Ribeiro Matias</t>
  </si>
  <si>
    <t>GAB.01</t>
  </si>
  <si>
    <t>Visita escolas com Parlamento Jovem</t>
  </si>
  <si>
    <t>Prefeitura de Paria Grande</t>
  </si>
  <si>
    <t>Paulo Bingre Lazzaro</t>
  </si>
  <si>
    <t>Secretario Geral</t>
  </si>
  <si>
    <t>Santos</t>
  </si>
  <si>
    <t>Câmara Municipal de Santos</t>
  </si>
  <si>
    <t>Felipe Simão Gomes</t>
  </si>
  <si>
    <t>Marcelo cabral Chuva</t>
  </si>
  <si>
    <t>Lava Rapido</t>
  </si>
  <si>
    <t>Lavagem do Veiculo Oficial</t>
  </si>
  <si>
    <t>Fernando Afonso de Nadai</t>
  </si>
  <si>
    <t>Vanessa Alessandra Bechilia</t>
  </si>
  <si>
    <t>Depatamento Financeiro/ Controle Interno/ Admistarivo</t>
  </si>
  <si>
    <t>Teatro Braz Cubas- Ciclo Debates TCE/SP</t>
  </si>
  <si>
    <t>Participação no 28° Ciclo de Debates do TCE/SP que acontecera em Santos/SP</t>
  </si>
  <si>
    <t>Marcos Rogerio Camara</t>
  </si>
  <si>
    <t>GAB.18</t>
  </si>
  <si>
    <t>Av. Cel. Joaquim Motenegro, 282 Ponta da Praia</t>
  </si>
  <si>
    <t>Como Presidente da Comissão de Seguranção Publica da Câmara Municipal de Praia Grande, fui convidado pelo Coronel PM Cassio Araujo de Freitas Comandante Geral da PMESP, pelo Coronoel PM Rogério Nery Machado, Comandante do CPI-6 para a Solenidade de homenagem a 6 comandantes que deixaram o serviço ativo após 30 anos dedicados a sociedade da baixada Santista e a PMSP com exíma demostração de empenho e profissionalismo</t>
  </si>
  <si>
    <t>Sergio R.B. Marinho</t>
  </si>
  <si>
    <t>Sitio do Campo/Praia Grande</t>
  </si>
  <si>
    <t>Posto de Combustivel/Borracharias</t>
  </si>
  <si>
    <t>Boqueirão</t>
  </si>
  <si>
    <t>Av. Kennedy 1024</t>
  </si>
  <si>
    <t>Eloy Catão</t>
  </si>
  <si>
    <t>Eloy Robson Andrade Catão</t>
  </si>
  <si>
    <t>GAB.19</t>
  </si>
  <si>
    <t>Aeroporto de Congonhas</t>
  </si>
  <si>
    <t>Wilson Bispo de Almeida Souza</t>
  </si>
  <si>
    <t>Natanael Vieira de Oliveira</t>
  </si>
  <si>
    <t>GAB.02</t>
  </si>
  <si>
    <t>Protocolar Projeto. "Vida que Segue", apresentado na sessão Praia Grande</t>
  </si>
  <si>
    <t>Sitio do Campo</t>
  </si>
  <si>
    <t>Abastecimento veiculo Oficial</t>
  </si>
  <si>
    <t>Secretaria de Saúde Público</t>
  </si>
  <si>
    <t>Visita a unidade de atendimento solicitação de municipes. (Fiscalização)</t>
  </si>
  <si>
    <t>Renuião com secretario Cleber Visita ao poupa tempo PG</t>
  </si>
  <si>
    <t xml:space="preserve">Visita nas escolas: E.E Adelaide,Clestin; E.E Reynaldo Kuntz, Camp. E Maria Pacheco. Por ultimo entrega documento na secretaria de cidadania. </t>
  </si>
  <si>
    <t>Prefeitura, Reunião na Secretaria de Urbanismo Tratar de assuntos de infra estrutura da cidade</t>
  </si>
  <si>
    <t>Conhecer o novo sistema de compilação de Leis</t>
  </si>
  <si>
    <t>Reunião com  Dep. Rafael ; Projetos de violecia contra mulher</t>
  </si>
  <si>
    <t>Abastecimento veiculo Oficial/Orçamentos para troca de pneu do veiculo no Auto center ocian e borracharia canto do forte</t>
  </si>
  <si>
    <t>Levar documento na Assembléia Legislativa (ALESP) para o Deputado Capifâo Telhada do Partido Progressistas, para tratar de emendas impositivas nas áreas da saúde e meio ambiente, com posterior retorno à Câmara Municipal. Após, ida à Prefeitura de Praia Grande para verificar o acompanhamento de indicações e processos, e, posteriormente, ida às USAFAs Solemar, Forte, Melvi, Tude Bastos e Real, respectivamente, para verificar as condições das unidades e tratar de demandas dos munícipes.</t>
  </si>
  <si>
    <t>São Paulo/Praia grande</t>
  </si>
  <si>
    <t>Câmara Municipal de Mongaguá</t>
  </si>
  <si>
    <t>Visita ao vereador  Marcelo Ramos e entrega de convites da sessão solene no dia 11/04</t>
  </si>
  <si>
    <t>Auto Laser- Troca de Pneu do JETTA que encontra-se avariado</t>
  </si>
  <si>
    <t>o Vereador Betinho, vai para Brasília e, terá uma reunião com o deputado Marcos Pereira, para solicitar emendas parlamentares para Praia Grande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</si>
</sst>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h:mm;@"/>
  </numFmts>
  <fonts count="15" x14ac:knownFonts="1">
    <font>
      <sz val="11"/>
      <color theme="1"/>
      <name val="Calibri"/>
      <family val="2"/>
      <scheme val="minor"/>
    </font>
    <font>
      <sz val="11"/>
      <color theme="1"/>
      <name val="Calibri"/>
      <family val="2"/>
      <scheme val="minor"/>
    </font>
    <font>
      <b/>
      <i/>
      <sz val="10"/>
      <color theme="1"/>
      <name val="Monotype Corsiva"/>
      <family val="4"/>
    </font>
    <font>
      <sz val="10"/>
      <color theme="1"/>
      <name val="Calibri"/>
      <family val="2"/>
      <scheme val="minor"/>
    </font>
    <font>
      <b/>
      <sz val="36"/>
      <color theme="1"/>
      <name val="Calibri"/>
      <family val="2"/>
      <scheme val="minor"/>
    </font>
    <font>
      <b/>
      <u/>
      <sz val="16"/>
      <color theme="1"/>
      <name val="Calibri"/>
      <family val="2"/>
      <scheme val="minor"/>
    </font>
    <font>
      <b/>
      <sz val="16"/>
      <color theme="1"/>
      <name val="Calibri"/>
      <family val="2"/>
      <scheme val="minor"/>
    </font>
    <font>
      <b/>
      <sz val="16"/>
      <color rgb="FF0000FF"/>
      <name val="Calibri"/>
      <family val="2"/>
      <scheme val="minor"/>
    </font>
    <font>
      <b/>
      <sz val="12"/>
      <color rgb="FFFF0000"/>
      <name val="Calibri"/>
      <family val="2"/>
      <scheme val="minor"/>
    </font>
    <font>
      <b/>
      <sz val="12"/>
      <color theme="1"/>
      <name val="Calibri"/>
      <family val="2"/>
      <scheme val="minor"/>
    </font>
    <font>
      <b/>
      <sz val="10"/>
      <color theme="1"/>
      <name val="Calibri"/>
      <family val="2"/>
      <scheme val="minor"/>
    </font>
    <font>
      <b/>
      <sz val="11"/>
      <color rgb="FF0000FF"/>
      <name val="Calibri"/>
      <family val="2"/>
      <scheme val="minor"/>
    </font>
    <font>
      <sz val="9"/>
      <color theme="1"/>
      <name val="Calibri"/>
      <family val="2"/>
      <scheme val="minor"/>
    </font>
    <font>
      <sz val="8"/>
      <color theme="1"/>
      <name val="Calibri"/>
      <family val="2"/>
      <scheme val="minor"/>
    </font>
    <font>
      <b/>
      <u/>
      <sz val="11"/>
      <color rgb="FF0000FF"/>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bgColor indexed="64"/>
      </patternFill>
    </fill>
    <fill>
      <patternFill patternType="solid">
        <fgColor rgb="FFFFFF00"/>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94">
    <xf numFmtId="0" fontId="0" fillId="0" borderId="0" xfId="0"/>
    <xf numFmtId="0" fontId="3" fillId="0" borderId="0" xfId="0" applyFont="1"/>
    <xf numFmtId="0" fontId="9" fillId="3" borderId="19" xfId="0" applyFont="1" applyFill="1" applyBorder="1" applyAlignment="1" applyProtection="1">
      <alignment horizontal="center" vertical="center" wrapText="1"/>
      <protection hidden="1"/>
    </xf>
    <xf numFmtId="14" fontId="0" fillId="2" borderId="20" xfId="0" applyNumberFormat="1" applyFill="1" applyBorder="1" applyAlignment="1" applyProtection="1">
      <alignment horizontal="center" vertical="center" wrapText="1"/>
      <protection locked="0"/>
    </xf>
    <xf numFmtId="1" fontId="0" fillId="2" borderId="21" xfId="0" applyNumberFormat="1" applyFill="1" applyBorder="1" applyAlignment="1" applyProtection="1">
      <alignment horizontal="center" vertical="center" wrapText="1"/>
      <protection locked="0"/>
    </xf>
    <xf numFmtId="0" fontId="0" fillId="2" borderId="21" xfId="0" applyFill="1" applyBorder="1" applyAlignment="1" applyProtection="1">
      <alignment horizontal="left" vertical="center" wrapText="1"/>
      <protection locked="0"/>
    </xf>
    <xf numFmtId="0" fontId="3" fillId="3" borderId="21" xfId="0" applyFont="1" applyFill="1" applyBorder="1" applyAlignment="1">
      <alignment horizontal="left" vertical="center" wrapText="1"/>
    </xf>
    <xf numFmtId="0" fontId="0" fillId="3" borderId="21" xfId="0" applyFill="1" applyBorder="1" applyAlignment="1" applyProtection="1">
      <alignment horizontal="left" vertical="center" wrapText="1"/>
      <protection locked="0"/>
    </xf>
    <xf numFmtId="165" fontId="0" fillId="2" borderId="20" xfId="0" applyNumberFormat="1" applyFill="1" applyBorder="1" applyAlignment="1" applyProtection="1">
      <alignment horizontal="center" vertical="center" wrapText="1"/>
      <protection locked="0"/>
    </xf>
    <xf numFmtId="165" fontId="0" fillId="3" borderId="8" xfId="0" applyNumberFormat="1" applyFill="1" applyBorder="1" applyAlignment="1" applyProtection="1">
      <alignment horizontal="center" vertical="center" wrapText="1"/>
      <protection locked="0"/>
    </xf>
    <xf numFmtId="164" fontId="0" fillId="3" borderId="20" xfId="1" applyNumberFormat="1" applyFont="1" applyFill="1" applyBorder="1" applyAlignment="1" applyProtection="1">
      <alignment horizontal="center" vertical="center"/>
      <protection locked="0"/>
    </xf>
    <xf numFmtId="164" fontId="0" fillId="2" borderId="20" xfId="1" applyNumberFormat="1" applyFont="1" applyFill="1" applyBorder="1" applyAlignment="1" applyProtection="1">
      <alignment horizontal="center" vertical="center" wrapText="1"/>
      <protection locked="0"/>
    </xf>
    <xf numFmtId="1" fontId="11" fillId="3" borderId="20" xfId="0" applyNumberFormat="1" applyFont="1" applyFill="1" applyBorder="1" applyAlignment="1" applyProtection="1">
      <alignment horizontal="center" vertical="center"/>
      <protection locked="0"/>
    </xf>
    <xf numFmtId="0" fontId="0" fillId="2" borderId="0" xfId="0" applyFill="1" applyAlignment="1">
      <alignment wrapText="1"/>
    </xf>
    <xf numFmtId="0" fontId="0" fillId="4" borderId="21"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5" borderId="21" xfId="0" applyFill="1" applyBorder="1" applyAlignment="1" applyProtection="1">
      <alignment horizontal="left" vertical="center"/>
      <protection locked="0"/>
    </xf>
    <xf numFmtId="0" fontId="0" fillId="0" borderId="21" xfId="0" applyBorder="1" applyAlignment="1" applyProtection="1">
      <alignment horizontal="left" vertical="center" wrapText="1"/>
      <protection locked="0"/>
    </xf>
    <xf numFmtId="14" fontId="0" fillId="2" borderId="20" xfId="0" applyNumberFormat="1" applyFill="1" applyBorder="1" applyAlignment="1" applyProtection="1">
      <alignment horizontal="center" vertical="center"/>
      <protection locked="0"/>
    </xf>
    <xf numFmtId="1" fontId="0" fillId="2" borderId="21" xfId="0" applyNumberFormat="1" applyFill="1" applyBorder="1" applyAlignment="1" applyProtection="1">
      <alignment horizontal="center" vertical="center"/>
      <protection locked="0"/>
    </xf>
    <xf numFmtId="0" fontId="3" fillId="3" borderId="21" xfId="0" applyFont="1" applyFill="1" applyBorder="1" applyAlignment="1">
      <alignment horizontal="left" vertical="center"/>
    </xf>
    <xf numFmtId="0" fontId="0" fillId="3" borderId="21" xfId="0" applyFill="1" applyBorder="1" applyAlignment="1" applyProtection="1">
      <alignment horizontal="left" vertical="center"/>
      <protection locked="0"/>
    </xf>
    <xf numFmtId="165" fontId="0" fillId="2" borderId="20" xfId="0" applyNumberFormat="1" applyFill="1" applyBorder="1" applyAlignment="1" applyProtection="1">
      <alignment horizontal="center" vertical="center"/>
      <protection locked="0"/>
    </xf>
    <xf numFmtId="165" fontId="0" fillId="3" borderId="8" xfId="0" applyNumberFormat="1" applyFill="1" applyBorder="1" applyAlignment="1" applyProtection="1">
      <alignment horizontal="center" vertical="center"/>
      <protection locked="0"/>
    </xf>
    <xf numFmtId="164" fontId="0" fillId="2" borderId="20" xfId="1" applyNumberFormat="1" applyFont="1" applyFill="1" applyBorder="1" applyAlignment="1" applyProtection="1">
      <alignment horizontal="center" vertical="center"/>
      <protection locked="0"/>
    </xf>
    <xf numFmtId="0" fontId="0" fillId="2" borderId="0" xfId="0" applyFill="1"/>
    <xf numFmtId="14" fontId="0" fillId="0" borderId="20" xfId="0" applyNumberFormat="1" applyBorder="1" applyAlignment="1" applyProtection="1">
      <alignment horizontal="center" vertical="center"/>
      <protection locked="0"/>
    </xf>
    <xf numFmtId="1" fontId="0" fillId="0" borderId="21" xfId="0" applyNumberFormat="1" applyBorder="1" applyAlignment="1" applyProtection="1">
      <alignment horizontal="center" vertical="center"/>
      <protection locked="0"/>
    </xf>
    <xf numFmtId="0" fontId="0" fillId="0" borderId="21" xfId="0" applyBorder="1" applyAlignment="1" applyProtection="1">
      <alignment horizontal="left" vertical="center"/>
      <protection locked="0"/>
    </xf>
    <xf numFmtId="165" fontId="0" fillId="0" borderId="20" xfId="0" applyNumberFormat="1" applyBorder="1" applyAlignment="1" applyProtection="1">
      <alignment horizontal="center" vertical="center"/>
      <protection locked="0"/>
    </xf>
    <xf numFmtId="164" fontId="0" fillId="0" borderId="20" xfId="1" applyNumberFormat="1" applyFont="1" applyBorder="1" applyAlignment="1" applyProtection="1">
      <alignment horizontal="center" vertical="center"/>
      <protection locked="0"/>
    </xf>
    <xf numFmtId="0" fontId="0" fillId="2" borderId="21" xfId="0" applyFill="1" applyBorder="1" applyAlignment="1" applyProtection="1">
      <alignment horizontal="center" vertical="center" wrapText="1"/>
      <protection locked="0"/>
    </xf>
    <xf numFmtId="0" fontId="0" fillId="0" borderId="21" xfId="0" applyBorder="1" applyAlignment="1" applyProtection="1">
      <alignment horizontal="center" vertical="center"/>
      <protection locked="0"/>
    </xf>
    <xf numFmtId="0" fontId="0" fillId="6" borderId="0" xfId="0" applyFill="1"/>
    <xf numFmtId="0" fontId="12" fillId="0" borderId="21" xfId="0" applyFont="1" applyBorder="1" applyAlignment="1" applyProtection="1">
      <alignment horizontal="left" vertical="center" wrapText="1"/>
      <protection locked="0"/>
    </xf>
    <xf numFmtId="0" fontId="0" fillId="6" borderId="0" xfId="0" applyFill="1" applyAlignment="1">
      <alignment wrapText="1"/>
    </xf>
    <xf numFmtId="0" fontId="0" fillId="2" borderId="21" xfId="0" applyFill="1" applyBorder="1" applyAlignment="1" applyProtection="1">
      <alignment horizontal="center" vertical="center"/>
      <protection locked="0"/>
    </xf>
    <xf numFmtId="0" fontId="13"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0" fillId="0" borderId="22" xfId="0" applyBorder="1" applyAlignment="1">
      <alignment vertical="center"/>
    </xf>
    <xf numFmtId="0" fontId="0" fillId="3" borderId="8" xfId="0" applyFill="1" applyBorder="1" applyAlignment="1">
      <alignment vertical="center"/>
    </xf>
    <xf numFmtId="14" fontId="0" fillId="3" borderId="20" xfId="0" applyNumberFormat="1" applyFill="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3" fillId="0" borderId="21" xfId="0" applyFont="1" applyBorder="1" applyAlignment="1" applyProtection="1">
      <alignment horizontal="left" vertical="center" wrapText="1"/>
      <protection locked="0"/>
    </xf>
    <xf numFmtId="0" fontId="13" fillId="0" borderId="21" xfId="0" applyFont="1" applyBorder="1" applyAlignment="1" applyProtection="1">
      <alignment horizontal="left" vertical="center" wrapText="1"/>
      <protection locked="0"/>
    </xf>
    <xf numFmtId="14" fontId="0" fillId="6" borderId="20" xfId="0" applyNumberFormat="1" applyFill="1" applyBorder="1" applyAlignment="1" applyProtection="1">
      <alignment horizontal="center" vertical="center"/>
      <protection locked="0"/>
    </xf>
    <xf numFmtId="1" fontId="0" fillId="6" borderId="21" xfId="0" applyNumberFormat="1" applyFill="1" applyBorder="1" applyAlignment="1" applyProtection="1">
      <alignment horizontal="center" vertical="center"/>
      <protection locked="0"/>
    </xf>
    <xf numFmtId="0" fontId="0" fillId="6" borderId="21" xfId="0" applyFill="1" applyBorder="1" applyAlignment="1" applyProtection="1">
      <alignment horizontal="left" vertical="center"/>
      <protection locked="0"/>
    </xf>
    <xf numFmtId="0" fontId="0" fillId="6" borderId="21" xfId="0" applyFill="1" applyBorder="1" applyAlignment="1" applyProtection="1">
      <alignment horizontal="center" vertical="center"/>
      <protection locked="0"/>
    </xf>
    <xf numFmtId="165" fontId="0" fillId="6" borderId="20" xfId="0" applyNumberFormat="1" applyFill="1" applyBorder="1" applyAlignment="1" applyProtection="1">
      <alignment horizontal="center" vertical="center"/>
      <protection locked="0"/>
    </xf>
    <xf numFmtId="164" fontId="0" fillId="6" borderId="20" xfId="1" applyNumberFormat="1" applyFont="1" applyFill="1" applyBorder="1" applyAlignment="1" applyProtection="1">
      <alignment horizontal="center" vertical="center"/>
      <protection locked="0"/>
    </xf>
    <xf numFmtId="164" fontId="0" fillId="0" borderId="20" xfId="1" applyNumberFormat="1" applyFont="1" applyFill="1" applyBorder="1" applyAlignment="1" applyProtection="1">
      <alignment horizontal="center" vertical="center"/>
      <protection locked="0"/>
    </xf>
    <xf numFmtId="0" fontId="0" fillId="0" borderId="21" xfId="0" applyBorder="1" applyAlignment="1" applyProtection="1">
      <alignment horizontal="center" vertical="center" wrapText="1"/>
      <protection locked="0"/>
    </xf>
    <xf numFmtId="14" fontId="0" fillId="3" borderId="21" xfId="0" applyNumberFormat="1" applyFill="1" applyBorder="1" applyAlignment="1" applyProtection="1">
      <alignment horizontal="left" vertical="center"/>
      <protection locked="0"/>
    </xf>
    <xf numFmtId="164" fontId="1" fillId="0" borderId="20" xfId="1" applyNumberFormat="1" applyFont="1" applyFill="1" applyBorder="1" applyAlignment="1" applyProtection="1">
      <alignment horizontal="center" vertical="center"/>
      <protection locked="0"/>
    </xf>
    <xf numFmtId="165" fontId="0" fillId="0" borderId="8" xfId="0" applyNumberFormat="1" applyBorder="1" applyAlignment="1" applyProtection="1">
      <alignment horizontal="center" vertical="center"/>
      <protection locked="0"/>
    </xf>
    <xf numFmtId="0" fontId="0" fillId="3" borderId="21" xfId="0" applyFill="1" applyBorder="1" applyAlignment="1">
      <alignment horizontal="left" vertical="center"/>
    </xf>
    <xf numFmtId="0" fontId="0" fillId="3" borderId="21" xfId="0" applyFill="1" applyBorder="1" applyAlignment="1" applyProtection="1">
      <alignment horizontal="center" vertical="center"/>
      <protection locked="0"/>
    </xf>
    <xf numFmtId="1" fontId="14" fillId="3" borderId="20" xfId="0" applyNumberFormat="1" applyFont="1" applyFill="1" applyBorder="1" applyAlignment="1" applyProtection="1">
      <alignment horizontal="center" vertical="center"/>
      <protection locked="0"/>
    </xf>
    <xf numFmtId="0" fontId="0" fillId="5" borderId="21" xfId="0" applyFill="1" applyBorder="1" applyAlignment="1" applyProtection="1">
      <alignment horizontal="left" vertical="center" wrapText="1"/>
      <protection locked="0"/>
    </xf>
    <xf numFmtId="0" fontId="3" fillId="4" borderId="21" xfId="0" applyFont="1" applyFill="1" applyBorder="1" applyAlignment="1">
      <alignment horizontal="left" vertical="center"/>
    </xf>
    <xf numFmtId="165" fontId="0" fillId="4" borderId="8" xfId="0" applyNumberFormat="1" applyFill="1" applyBorder="1" applyAlignment="1" applyProtection="1">
      <alignment horizontal="center" vertical="center"/>
      <protection locked="0"/>
    </xf>
    <xf numFmtId="164" fontId="0" fillId="4" borderId="20" xfId="1" applyNumberFormat="1" applyFont="1" applyFill="1" applyBorder="1" applyAlignment="1" applyProtection="1">
      <alignment horizontal="center" vertical="center"/>
      <protection locked="0"/>
    </xf>
    <xf numFmtId="1" fontId="11" fillId="4" borderId="20" xfId="0" applyNumberFormat="1" applyFont="1" applyFill="1" applyBorder="1" applyAlignment="1" applyProtection="1">
      <alignment horizontal="center" vertical="center"/>
      <protection locked="0"/>
    </xf>
    <xf numFmtId="0" fontId="0" fillId="4" borderId="21" xfId="0" applyFill="1" applyBorder="1" applyAlignment="1" applyProtection="1">
      <alignment horizontal="left" vertical="center" wrapText="1"/>
      <protection locked="0"/>
    </xf>
    <xf numFmtId="0" fontId="0" fillId="0" borderId="0" xfId="0" applyAlignment="1">
      <alignment wrapText="1"/>
    </xf>
    <xf numFmtId="0" fontId="2" fillId="2" borderId="0" xfId="0" applyFont="1" applyFill="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5" fillId="0" borderId="0" xfId="0" applyFont="1" applyAlignment="1" applyProtection="1">
      <alignment horizontal="center" vertical="center"/>
      <protection hidden="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4"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6" fillId="3" borderId="6" xfId="0" applyFont="1" applyFill="1" applyBorder="1" applyAlignment="1" applyProtection="1">
      <alignment horizontal="center" vertical="center" wrapText="1"/>
      <protection hidden="1"/>
    </xf>
    <xf numFmtId="0" fontId="6" fillId="3" borderId="10" xfId="0" applyFont="1" applyFill="1" applyBorder="1" applyAlignment="1" applyProtection="1">
      <alignment horizontal="center" vertical="center" wrapText="1"/>
      <protection hidden="1"/>
    </xf>
    <xf numFmtId="0" fontId="6" fillId="3" borderId="11" xfId="0" applyFont="1" applyFill="1" applyBorder="1" applyAlignment="1" applyProtection="1">
      <alignment horizontal="center" vertical="center" wrapText="1"/>
      <protection hidden="1"/>
    </xf>
    <xf numFmtId="0" fontId="6" fillId="3" borderId="12" xfId="0" applyFont="1" applyFill="1" applyBorder="1" applyAlignment="1" applyProtection="1">
      <alignment horizontal="center" vertical="center" wrapText="1"/>
      <protection hidden="1"/>
    </xf>
    <xf numFmtId="0" fontId="8" fillId="3" borderId="19" xfId="0" applyFont="1" applyFill="1" applyBorder="1" applyAlignment="1" applyProtection="1">
      <alignment horizontal="center" vertical="center" wrapText="1"/>
      <protection hidden="1"/>
    </xf>
    <xf numFmtId="0" fontId="9" fillId="3" borderId="19" xfId="0" applyFont="1" applyFill="1" applyBorder="1" applyAlignment="1" applyProtection="1">
      <alignment horizontal="center" vertical="center" wrapText="1"/>
      <protection hidden="1"/>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164" fontId="7" fillId="2" borderId="13" xfId="1" applyNumberFormat="1" applyFont="1" applyFill="1" applyBorder="1" applyAlignment="1" applyProtection="1">
      <alignment horizontal="center" vertical="center" wrapText="1"/>
      <protection locked="0"/>
    </xf>
    <xf numFmtId="164" fontId="7" fillId="2" borderId="14" xfId="1" applyNumberFormat="1" applyFont="1" applyFill="1" applyBorder="1" applyAlignment="1" applyProtection="1">
      <alignment horizontal="center" vertical="center" wrapText="1"/>
      <protection locked="0"/>
    </xf>
    <xf numFmtId="164" fontId="7" fillId="2" borderId="15" xfId="1" applyNumberFormat="1" applyFont="1" applyFill="1" applyBorder="1" applyAlignment="1" applyProtection="1">
      <alignment horizontal="center" vertical="center" wrapText="1"/>
      <protection locked="0"/>
    </xf>
    <xf numFmtId="0" fontId="8" fillId="3" borderId="19" xfId="0" applyFont="1" applyFill="1" applyBorder="1" applyAlignment="1" applyProtection="1">
      <alignment horizontal="center" vertical="center"/>
      <protection hidden="1"/>
    </xf>
    <xf numFmtId="0" fontId="9" fillId="3" borderId="19" xfId="0" applyFont="1" applyFill="1" applyBorder="1" applyAlignment="1" applyProtection="1">
      <alignment horizontal="center" vertical="center"/>
      <protection hidden="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99</xdr:row>
      <xdr:rowOff>0</xdr:rowOff>
    </xdr:from>
    <xdr:to>
      <xdr:col>5</xdr:col>
      <xdr:colOff>9526</xdr:colOff>
      <xdr:row>101</xdr:row>
      <xdr:rowOff>9525</xdr:rowOff>
    </xdr:to>
    <xdr:pic>
      <xdr:nvPicPr>
        <xdr:cNvPr id="2" name="Imagem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95925" y="38852475"/>
          <a:ext cx="2533651"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1\2021-Controle%20do%20Ve&#237;culo%20EOB-06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
      <sheetName val="GRAF01"/>
      <sheetName val="GRAF02"/>
      <sheetName val="GRAF03"/>
      <sheetName val="LOCALIZA"/>
      <sheetName val="SOLICITANTE"/>
      <sheetName val="Abastecimento"/>
      <sheetName val="Lavagem"/>
    </sheetNames>
    <sheetDataSet>
      <sheetData sheetId="0" refreshError="1"/>
      <sheetData sheetId="1" refreshError="1"/>
      <sheetData sheetId="2" refreshError="1"/>
      <sheetData sheetId="3" refreshError="1"/>
      <sheetData sheetId="4" refreshError="1"/>
      <sheetData sheetId="5" refreshError="1">
        <row r="3">
          <cell r="B3">
            <v>0</v>
          </cell>
          <cell r="C3">
            <v>0</v>
          </cell>
          <cell r="D3">
            <v>0</v>
          </cell>
          <cell r="E3">
            <v>0</v>
          </cell>
          <cell r="F3">
            <v>0</v>
          </cell>
          <cell r="G3">
            <v>0</v>
          </cell>
          <cell r="H3">
            <v>0</v>
          </cell>
          <cell r="I3">
            <v>0</v>
          </cell>
          <cell r="J3">
            <v>0</v>
          </cell>
          <cell r="K3">
            <v>0</v>
          </cell>
          <cell r="M3" t="str">
            <v>ASSESSORIA</v>
          </cell>
        </row>
        <row r="4">
          <cell r="B4" t="str">
            <v>Ademir do Nascimento Moreira</v>
          </cell>
          <cell r="C4" t="str">
            <v>A</v>
          </cell>
          <cell r="D4" t="str">
            <v>Emerson Camargo</v>
          </cell>
          <cell r="E4" t="str">
            <v>Assessor Parlamentar</v>
          </cell>
          <cell r="F4">
            <v>724</v>
          </cell>
          <cell r="G4">
            <v>43466</v>
          </cell>
          <cell r="H4">
            <v>0</v>
          </cell>
          <cell r="I4">
            <v>0</v>
          </cell>
          <cell r="J4" t="str">
            <v>GAB03</v>
          </cell>
          <cell r="K4" t="str">
            <v>Gabinete nº 03 - Pav.VER - 1º andar</v>
          </cell>
          <cell r="M4" t="str">
            <v>Administrativo</v>
          </cell>
        </row>
        <row r="5">
          <cell r="B5" t="str">
            <v>Alan Alves Ribeiro</v>
          </cell>
          <cell r="C5" t="str">
            <v>A</v>
          </cell>
          <cell r="D5" t="str">
            <v>Francisco de Araújo Lima Júnior</v>
          </cell>
          <cell r="E5">
            <v>0</v>
          </cell>
          <cell r="F5">
            <v>0</v>
          </cell>
          <cell r="G5">
            <v>44197</v>
          </cell>
          <cell r="H5">
            <v>0</v>
          </cell>
          <cell r="I5">
            <v>0</v>
          </cell>
          <cell r="J5" t="str">
            <v>GAB09</v>
          </cell>
          <cell r="K5" t="str">
            <v>Gabinete nº 09 - Pav.VER - 1º andar</v>
          </cell>
          <cell r="M5" t="str">
            <v>Legislativo</v>
          </cell>
        </row>
        <row r="6">
          <cell r="B6" t="str">
            <v>Alex Sandro Leite</v>
          </cell>
          <cell r="C6" t="str">
            <v>A</v>
          </cell>
          <cell r="D6" t="str">
            <v>Natanael Vieira de Oliveira</v>
          </cell>
          <cell r="E6" t="str">
            <v>Assessor Parlamentar</v>
          </cell>
          <cell r="F6">
            <v>684</v>
          </cell>
          <cell r="G6">
            <v>43466</v>
          </cell>
          <cell r="H6">
            <v>0</v>
          </cell>
          <cell r="I6">
            <v>0</v>
          </cell>
          <cell r="J6" t="str">
            <v>GAB02</v>
          </cell>
          <cell r="K6" t="str">
            <v>Gabinete nº 02 - Pav.VER - 1º andar</v>
          </cell>
          <cell r="M6" t="str">
            <v>Financeiro</v>
          </cell>
        </row>
        <row r="7">
          <cell r="B7" t="str">
            <v>Amanda de Aquino Mesquita Souza</v>
          </cell>
          <cell r="C7" t="str">
            <v>A</v>
          </cell>
          <cell r="D7" t="str">
            <v>Márcio Glauber</v>
          </cell>
          <cell r="E7" t="str">
            <v>Vereador</v>
          </cell>
          <cell r="F7">
            <v>0</v>
          </cell>
          <cell r="G7">
            <v>43466</v>
          </cell>
          <cell r="H7">
            <v>0</v>
          </cell>
          <cell r="I7">
            <v>0</v>
          </cell>
          <cell r="J7" t="str">
            <v>GAB08</v>
          </cell>
          <cell r="K7" t="str">
            <v>Gabinete nº 01 - Pav.VER - 1º andar</v>
          </cell>
          <cell r="M7">
            <v>0</v>
          </cell>
        </row>
        <row r="8">
          <cell r="B8" t="str">
            <v>Ana Claudia Figueiredo</v>
          </cell>
          <cell r="C8" t="str">
            <v>A</v>
          </cell>
          <cell r="D8" t="str">
            <v>Marcos Câmara</v>
          </cell>
          <cell r="E8">
            <v>0</v>
          </cell>
          <cell r="F8">
            <v>0</v>
          </cell>
          <cell r="G8">
            <v>0</v>
          </cell>
          <cell r="H8">
            <v>0</v>
          </cell>
          <cell r="I8">
            <v>0</v>
          </cell>
          <cell r="J8" t="str">
            <v>ADM</v>
          </cell>
          <cell r="K8" t="str">
            <v>ADM - Pav. ADM - Térreo</v>
          </cell>
          <cell r="M8" t="str">
            <v>Angélica Maria dos Santos</v>
          </cell>
        </row>
        <row r="9">
          <cell r="B9" t="str">
            <v>Anderson Oliveira</v>
          </cell>
          <cell r="C9" t="str">
            <v>A</v>
          </cell>
          <cell r="D9">
            <v>0</v>
          </cell>
          <cell r="E9" t="str">
            <v>Diretor Geral</v>
          </cell>
          <cell r="F9">
            <v>0</v>
          </cell>
          <cell r="G9">
            <v>0</v>
          </cell>
          <cell r="H9">
            <v>0</v>
          </cell>
          <cell r="I9">
            <v>0</v>
          </cell>
          <cell r="J9" t="str">
            <v>DGE</v>
          </cell>
          <cell r="K9" t="str">
            <v>DGE - Pav. ADM - 1º andar</v>
          </cell>
          <cell r="M9" t="str">
            <v>Felipe Simão Gomes</v>
          </cell>
        </row>
        <row r="10">
          <cell r="B10" t="str">
            <v>Anderson Oliveira Costa</v>
          </cell>
          <cell r="C10" t="str">
            <v>A</v>
          </cell>
          <cell r="D10" t="str">
            <v>Rômulo Brasil Rebouças</v>
          </cell>
          <cell r="E10" t="str">
            <v>Assessor Legislativo</v>
          </cell>
          <cell r="F10">
            <v>732</v>
          </cell>
          <cell r="G10">
            <v>43466</v>
          </cell>
          <cell r="H10">
            <v>0</v>
          </cell>
          <cell r="I10">
            <v>0</v>
          </cell>
          <cell r="J10" t="str">
            <v>GAB04</v>
          </cell>
          <cell r="K10" t="str">
            <v>Gabinete nº 04 - Pav.VER - 1º andar</v>
          </cell>
          <cell r="M10" t="str">
            <v>Jackson dos Santos Macedo</v>
          </cell>
        </row>
        <row r="11">
          <cell r="B11" t="str">
            <v>Angélica Maria dos Santos</v>
          </cell>
          <cell r="C11" t="str">
            <v>A</v>
          </cell>
          <cell r="D11">
            <v>0</v>
          </cell>
          <cell r="E11" t="str">
            <v>Motorista</v>
          </cell>
          <cell r="F11">
            <v>0</v>
          </cell>
          <cell r="G11">
            <v>0</v>
          </cell>
          <cell r="H11">
            <v>0</v>
          </cell>
          <cell r="I11">
            <v>0</v>
          </cell>
          <cell r="J11" t="str">
            <v>MOT</v>
          </cell>
          <cell r="K11" t="str">
            <v>MOT - Pav. ADM - Térreo</v>
          </cell>
          <cell r="M11" t="str">
            <v>João Augusto Rios</v>
          </cell>
        </row>
        <row r="12">
          <cell r="B12" t="str">
            <v>Antonio de Padua Vieira de Freitas</v>
          </cell>
          <cell r="C12" t="str">
            <v>A</v>
          </cell>
          <cell r="D12" t="str">
            <v>Sergio Luiz Schiano de Souza</v>
          </cell>
          <cell r="E12" t="str">
            <v>Assessor Parlamentar</v>
          </cell>
          <cell r="F12">
            <v>663</v>
          </cell>
          <cell r="G12">
            <v>43466</v>
          </cell>
          <cell r="H12">
            <v>0</v>
          </cell>
          <cell r="I12">
            <v>0</v>
          </cell>
          <cell r="J12" t="str">
            <v>GAB22</v>
          </cell>
          <cell r="K12" t="str">
            <v>Gabinete nº 22 - Pav. VER - 2º andar</v>
          </cell>
          <cell r="M12" t="str">
            <v>Luiz Henrique Nunes Junior</v>
          </cell>
        </row>
        <row r="13">
          <cell r="B13" t="str">
            <v>Carlos Eduardo Barbosa</v>
          </cell>
          <cell r="C13" t="str">
            <v>A</v>
          </cell>
          <cell r="D13" t="str">
            <v>Carlos Eduardo Barbosa</v>
          </cell>
          <cell r="E13" t="str">
            <v>Vereador</v>
          </cell>
          <cell r="F13">
            <v>0</v>
          </cell>
          <cell r="G13">
            <v>0</v>
          </cell>
          <cell r="H13">
            <v>0</v>
          </cell>
          <cell r="I13">
            <v>0</v>
          </cell>
          <cell r="J13" t="str">
            <v>GAB14</v>
          </cell>
          <cell r="K13" t="str">
            <v>Gabinete nº 14 - Pav. VER - 2º andar</v>
          </cell>
          <cell r="M13" t="str">
            <v>Marcelo Cabral Chuva</v>
          </cell>
        </row>
        <row r="14">
          <cell r="B14" t="str">
            <v>Carlos Roberto da Silva</v>
          </cell>
          <cell r="C14" t="str">
            <v>A</v>
          </cell>
          <cell r="D14">
            <v>0</v>
          </cell>
          <cell r="E14" t="str">
            <v>Zelador</v>
          </cell>
          <cell r="F14">
            <v>0</v>
          </cell>
          <cell r="G14">
            <v>0</v>
          </cell>
          <cell r="H14">
            <v>0</v>
          </cell>
          <cell r="I14">
            <v>0</v>
          </cell>
          <cell r="J14" t="str">
            <v>Cabine</v>
          </cell>
          <cell r="K14" t="str">
            <v>Cabine de som - Plenário</v>
          </cell>
          <cell r="M14" t="str">
            <v>Sergio Roberto Bonini Marinho</v>
          </cell>
        </row>
        <row r="15">
          <cell r="B15" t="str">
            <v>Celso Carlos Bonfim</v>
          </cell>
          <cell r="C15" t="str">
            <v>A</v>
          </cell>
          <cell r="D15">
            <v>0</v>
          </cell>
          <cell r="E15" t="str">
            <v>Diretor de Departamento de Patrimônio e de Pessoal</v>
          </cell>
          <cell r="F15">
            <v>0</v>
          </cell>
          <cell r="G15">
            <v>0</v>
          </cell>
          <cell r="H15">
            <v>0</v>
          </cell>
          <cell r="I15">
            <v>0</v>
          </cell>
          <cell r="J15" t="str">
            <v>RH</v>
          </cell>
          <cell r="K15" t="str">
            <v>RH - Pav. Salão Nobre - Térreo</v>
          </cell>
          <cell r="M15" t="str">
            <v>Wlamir Peruzzetto</v>
          </cell>
        </row>
        <row r="16">
          <cell r="B16" t="str">
            <v>Charles da Cruz Toledo</v>
          </cell>
          <cell r="C16" t="str">
            <v>A</v>
          </cell>
          <cell r="D16">
            <v>0</v>
          </cell>
          <cell r="E16" t="str">
            <v>Assessor</v>
          </cell>
          <cell r="F16">
            <v>0</v>
          </cell>
          <cell r="G16">
            <v>0</v>
          </cell>
          <cell r="H16">
            <v>0</v>
          </cell>
          <cell r="I16">
            <v>0</v>
          </cell>
          <cell r="J16" t="str">
            <v>GAB10</v>
          </cell>
          <cell r="K16" t="str">
            <v>Gabinete nº 10 - 1º andar</v>
          </cell>
          <cell r="M16">
            <v>0</v>
          </cell>
        </row>
        <row r="17">
          <cell r="B17" t="str">
            <v>Claudio Louro do Amaral</v>
          </cell>
          <cell r="C17" t="str">
            <v>A</v>
          </cell>
          <cell r="D17">
            <v>0</v>
          </cell>
          <cell r="E17" t="str">
            <v>Agente Administrativo</v>
          </cell>
          <cell r="F17">
            <v>0</v>
          </cell>
          <cell r="G17">
            <v>0</v>
          </cell>
          <cell r="H17">
            <v>0</v>
          </cell>
          <cell r="I17">
            <v>0</v>
          </cell>
          <cell r="J17" t="str">
            <v>FIN</v>
          </cell>
          <cell r="K17" t="str">
            <v>FIN - Pav. ADM - 1º andar</v>
          </cell>
        </row>
        <row r="18">
          <cell r="B18" t="str">
            <v>Daniele Francis Oliveira de Brito</v>
          </cell>
          <cell r="C18" t="str">
            <v>A</v>
          </cell>
          <cell r="D18">
            <v>0</v>
          </cell>
          <cell r="E18" t="str">
            <v>Agente Administrativo</v>
          </cell>
          <cell r="F18">
            <v>0</v>
          </cell>
          <cell r="G18">
            <v>0</v>
          </cell>
          <cell r="H18">
            <v>0</v>
          </cell>
          <cell r="I18">
            <v>0</v>
          </cell>
          <cell r="J18" t="str">
            <v>RH</v>
          </cell>
          <cell r="K18" t="str">
            <v>RH - Pav. Salão Nobre - Térreo</v>
          </cell>
        </row>
        <row r="19">
          <cell r="B19" t="str">
            <v>Danila Buchette da Silva</v>
          </cell>
          <cell r="C19" t="str">
            <v>A</v>
          </cell>
          <cell r="D19" t="str">
            <v>Hugulino Alves Ribeiro</v>
          </cell>
          <cell r="E19" t="str">
            <v>Assessor Parlamentar</v>
          </cell>
          <cell r="F19">
            <v>0</v>
          </cell>
          <cell r="G19">
            <v>43466</v>
          </cell>
          <cell r="H19">
            <v>0</v>
          </cell>
          <cell r="I19">
            <v>0</v>
          </cell>
          <cell r="J19" t="str">
            <v>GAB13</v>
          </cell>
          <cell r="K19" t="str">
            <v>Gabinete nº 13 - Pav. VER - 2º andar</v>
          </cell>
        </row>
        <row r="20">
          <cell r="B20" t="str">
            <v>Eloy Robson Andrade Catão</v>
          </cell>
          <cell r="C20" t="str">
            <v>A</v>
          </cell>
          <cell r="D20" t="str">
            <v>Roberto Andrade e Silva</v>
          </cell>
          <cell r="E20" t="str">
            <v>Assessor Legislativo</v>
          </cell>
          <cell r="F20">
            <v>0</v>
          </cell>
          <cell r="G20">
            <v>0</v>
          </cell>
          <cell r="H20">
            <v>0</v>
          </cell>
          <cell r="I20">
            <v>0</v>
          </cell>
          <cell r="J20" t="str">
            <v>GAB19</v>
          </cell>
          <cell r="K20" t="str">
            <v>Gabinete nº 17 - Pav. VER - 2º andar</v>
          </cell>
        </row>
        <row r="21">
          <cell r="B21" t="str">
            <v>Emerson Camargo dos Santos</v>
          </cell>
          <cell r="C21" t="str">
            <v>A</v>
          </cell>
          <cell r="D21" t="str">
            <v>Emerson Camargo</v>
          </cell>
          <cell r="E21" t="str">
            <v>Vereador</v>
          </cell>
          <cell r="F21">
            <v>0</v>
          </cell>
          <cell r="G21">
            <v>0</v>
          </cell>
          <cell r="H21">
            <v>0</v>
          </cell>
          <cell r="I21">
            <v>0</v>
          </cell>
          <cell r="J21" t="str">
            <v>GAB06</v>
          </cell>
          <cell r="K21" t="str">
            <v>Gabinete nº 03 - Pav.VER - 1º andar</v>
          </cell>
        </row>
        <row r="22">
          <cell r="B22" t="str">
            <v>Fabiano Cardoso Vinciguerra</v>
          </cell>
          <cell r="C22" t="str">
            <v>A</v>
          </cell>
          <cell r="D22">
            <v>0</v>
          </cell>
          <cell r="E22" t="str">
            <v>Diretor do Departamento Financeiro</v>
          </cell>
          <cell r="F22">
            <v>0</v>
          </cell>
          <cell r="G22">
            <v>0</v>
          </cell>
          <cell r="H22">
            <v>0</v>
          </cell>
          <cell r="I22">
            <v>0</v>
          </cell>
          <cell r="J22" t="str">
            <v>FIN</v>
          </cell>
          <cell r="K22" t="str">
            <v>FIN - Pav. ADM - 1º andar</v>
          </cell>
        </row>
        <row r="23">
          <cell r="B23" t="str">
            <v>Fabio Cardoso Vinciguerra</v>
          </cell>
          <cell r="C23" t="str">
            <v>A</v>
          </cell>
          <cell r="D23">
            <v>0</v>
          </cell>
          <cell r="E23" t="str">
            <v>Procurador Jurídico</v>
          </cell>
          <cell r="F23">
            <v>0</v>
          </cell>
          <cell r="G23">
            <v>0</v>
          </cell>
          <cell r="H23">
            <v>0</v>
          </cell>
          <cell r="I23">
            <v>0</v>
          </cell>
          <cell r="J23" t="str">
            <v>JUR</v>
          </cell>
          <cell r="K23" t="str">
            <v>JUR - Pav. ADM - 2º andar</v>
          </cell>
        </row>
        <row r="24">
          <cell r="B24" t="str">
            <v>Fernanda Christina Alvarez Lorenzo</v>
          </cell>
          <cell r="C24" t="str">
            <v>A</v>
          </cell>
          <cell r="D24" t="str">
            <v>Roberto Andrade e Silva</v>
          </cell>
          <cell r="E24" t="str">
            <v>Assessor Legislativo</v>
          </cell>
          <cell r="F24">
            <v>655</v>
          </cell>
          <cell r="G24">
            <v>43466</v>
          </cell>
          <cell r="H24">
            <v>0</v>
          </cell>
          <cell r="I24">
            <v>0</v>
          </cell>
          <cell r="J24" t="str">
            <v>GAB19</v>
          </cell>
          <cell r="K24" t="str">
            <v>Gabinete nº 19 - Pav. VER - 2º andar</v>
          </cell>
        </row>
        <row r="25">
          <cell r="B25" t="str">
            <v>Flávio Damacena de Amorim</v>
          </cell>
          <cell r="C25" t="str">
            <v>A</v>
          </cell>
          <cell r="D25" t="str">
            <v>João Alves Correa Neto</v>
          </cell>
          <cell r="E25" t="str">
            <v>Assessor Legislativo</v>
          </cell>
          <cell r="F25">
            <v>727</v>
          </cell>
          <cell r="G25">
            <v>43466</v>
          </cell>
          <cell r="H25">
            <v>0</v>
          </cell>
          <cell r="I25">
            <v>0</v>
          </cell>
          <cell r="J25" t="str">
            <v>GAB03</v>
          </cell>
          <cell r="K25" t="str">
            <v>Gabinete nº 03 - Pav.VER - 1º andar</v>
          </cell>
        </row>
        <row r="26">
          <cell r="B26" t="str">
            <v>Francisco de Araújo Lima Júnior</v>
          </cell>
          <cell r="C26" t="str">
            <v>A</v>
          </cell>
          <cell r="D26" t="str">
            <v>Francisco de Araújo Lima Júnior</v>
          </cell>
          <cell r="E26">
            <v>0</v>
          </cell>
          <cell r="F26">
            <v>0</v>
          </cell>
          <cell r="G26">
            <v>44197</v>
          </cell>
          <cell r="H26">
            <v>0</v>
          </cell>
          <cell r="I26">
            <v>0</v>
          </cell>
          <cell r="J26" t="str">
            <v>GAB09</v>
          </cell>
          <cell r="K26" t="str">
            <v>Gabinete nº 09 - Pav.VER - 1º andar</v>
          </cell>
        </row>
        <row r="27">
          <cell r="B27" t="str">
            <v>Gilberto Euclides Guella Junior</v>
          </cell>
          <cell r="C27" t="str">
            <v>A</v>
          </cell>
          <cell r="D27">
            <v>0</v>
          </cell>
          <cell r="E27" t="str">
            <v>Contador</v>
          </cell>
          <cell r="F27">
            <v>0</v>
          </cell>
          <cell r="G27">
            <v>0</v>
          </cell>
          <cell r="H27">
            <v>0</v>
          </cell>
          <cell r="I27">
            <v>0</v>
          </cell>
          <cell r="J27" t="str">
            <v>FIN</v>
          </cell>
          <cell r="K27" t="str">
            <v>FIN - Pav. ADM - 1º andar</v>
          </cell>
        </row>
        <row r="28">
          <cell r="B28" t="str">
            <v>Glaucia Flores da Silva</v>
          </cell>
          <cell r="C28" t="str">
            <v>A</v>
          </cell>
          <cell r="D28">
            <v>0</v>
          </cell>
          <cell r="E28" t="str">
            <v>Recepcionista</v>
          </cell>
          <cell r="F28">
            <v>0</v>
          </cell>
          <cell r="G28">
            <v>0</v>
          </cell>
          <cell r="H28">
            <v>0</v>
          </cell>
          <cell r="I28">
            <v>0</v>
          </cell>
          <cell r="J28" t="str">
            <v>REC</v>
          </cell>
          <cell r="K28" t="str">
            <v>REC - Pav. ADM - Térreo</v>
          </cell>
        </row>
        <row r="29">
          <cell r="B29" t="str">
            <v>Heloyise Marshele Santos Cesário</v>
          </cell>
          <cell r="C29" t="str">
            <v>A</v>
          </cell>
          <cell r="D29">
            <v>0</v>
          </cell>
          <cell r="E29" t="str">
            <v>Agente Administrativo</v>
          </cell>
          <cell r="F29">
            <v>0</v>
          </cell>
          <cell r="G29">
            <v>0</v>
          </cell>
          <cell r="H29">
            <v>0</v>
          </cell>
          <cell r="I29">
            <v>0</v>
          </cell>
          <cell r="J29" t="str">
            <v>INF</v>
          </cell>
          <cell r="K29" t="str">
            <v>INFORMÁTICA - Pav. Salão Nobre - Térreo</v>
          </cell>
        </row>
        <row r="30">
          <cell r="B30" t="str">
            <v>Henrique Luiz de Souza</v>
          </cell>
          <cell r="C30" t="str">
            <v>A</v>
          </cell>
          <cell r="D30" t="str">
            <v>Márcio Glauber</v>
          </cell>
          <cell r="E30" t="str">
            <v>Vereador</v>
          </cell>
          <cell r="F30">
            <v>0</v>
          </cell>
          <cell r="G30">
            <v>43466</v>
          </cell>
          <cell r="H30">
            <v>0</v>
          </cell>
          <cell r="I30">
            <v>0</v>
          </cell>
          <cell r="J30" t="str">
            <v>GAB08</v>
          </cell>
          <cell r="K30" t="str">
            <v>Gabinete nº 01 - Pav.VER - 1º andar</v>
          </cell>
        </row>
        <row r="31">
          <cell r="B31" t="str">
            <v>Herbet</v>
          </cell>
          <cell r="C31" t="str">
            <v>A</v>
          </cell>
          <cell r="D31" t="str">
            <v>Carlos Eduardo Barbosa</v>
          </cell>
          <cell r="E31" t="str">
            <v>Assessor Legislativo</v>
          </cell>
          <cell r="F31">
            <v>0</v>
          </cell>
          <cell r="G31">
            <v>43466</v>
          </cell>
          <cell r="H31">
            <v>0</v>
          </cell>
          <cell r="I31">
            <v>0</v>
          </cell>
          <cell r="J31" t="str">
            <v>GAB14</v>
          </cell>
          <cell r="K31" t="str">
            <v>Gabinete nº 14 - Pav. VER - 2º andar</v>
          </cell>
        </row>
        <row r="32">
          <cell r="B32" t="str">
            <v>Hugulino Alves Ribeiro</v>
          </cell>
          <cell r="C32" t="str">
            <v>A</v>
          </cell>
          <cell r="D32" t="str">
            <v>Hugulino Alves Ribeiro</v>
          </cell>
          <cell r="E32" t="str">
            <v>Vereador</v>
          </cell>
          <cell r="F32">
            <v>0</v>
          </cell>
          <cell r="G32">
            <v>0</v>
          </cell>
          <cell r="H32">
            <v>0</v>
          </cell>
          <cell r="I32">
            <v>0</v>
          </cell>
          <cell r="J32" t="str">
            <v>GAB13</v>
          </cell>
          <cell r="K32" t="str">
            <v>Gabinete nº 13 - Pav. VER - 2º andar</v>
          </cell>
        </row>
        <row r="33">
          <cell r="B33" t="str">
            <v>Inis Donizetti Camargo</v>
          </cell>
          <cell r="C33" t="str">
            <v>A</v>
          </cell>
          <cell r="D33">
            <v>0</v>
          </cell>
          <cell r="E33" t="str">
            <v>Telefonista</v>
          </cell>
          <cell r="F33">
            <v>0</v>
          </cell>
          <cell r="G33">
            <v>0</v>
          </cell>
          <cell r="H33">
            <v>0</v>
          </cell>
          <cell r="I33">
            <v>0</v>
          </cell>
          <cell r="J33" t="str">
            <v>TEL</v>
          </cell>
          <cell r="K33" t="str">
            <v>TEL - Pav. ADM - Térreo</v>
          </cell>
        </row>
        <row r="34">
          <cell r="B34" t="str">
            <v>Izilda Dourado Carnio</v>
          </cell>
          <cell r="C34" t="str">
            <v>A</v>
          </cell>
          <cell r="D34" t="str">
            <v>Marcelino Santos Gomes</v>
          </cell>
          <cell r="E34" t="str">
            <v>Assessor Parlamentar</v>
          </cell>
          <cell r="F34">
            <v>550</v>
          </cell>
          <cell r="G34">
            <v>43466</v>
          </cell>
          <cell r="H34">
            <v>0</v>
          </cell>
          <cell r="I34">
            <v>0</v>
          </cell>
          <cell r="J34" t="str">
            <v>GAB08</v>
          </cell>
          <cell r="K34" t="str">
            <v>Gabinete nº 08 - Pav. VER - 1º andar</v>
          </cell>
        </row>
        <row r="35">
          <cell r="B35" t="str">
            <v>Jackson dos Santos Macedo</v>
          </cell>
          <cell r="C35" t="str">
            <v>A</v>
          </cell>
          <cell r="D35">
            <v>0</v>
          </cell>
          <cell r="E35" t="str">
            <v>Motorista</v>
          </cell>
          <cell r="F35">
            <v>0</v>
          </cell>
          <cell r="G35">
            <v>0</v>
          </cell>
          <cell r="H35">
            <v>0</v>
          </cell>
          <cell r="I35">
            <v>0</v>
          </cell>
          <cell r="J35" t="str">
            <v>MOT</v>
          </cell>
          <cell r="K35" t="str">
            <v>MOT - Pav. ADM - Térreo</v>
          </cell>
        </row>
        <row r="36">
          <cell r="B36" t="str">
            <v>Jeronimo Nascimento Santos</v>
          </cell>
          <cell r="C36" t="str">
            <v>I</v>
          </cell>
          <cell r="D36">
            <v>0</v>
          </cell>
          <cell r="E36" t="str">
            <v>Assessor Legislativo</v>
          </cell>
          <cell r="F36">
            <v>0</v>
          </cell>
          <cell r="G36">
            <v>0</v>
          </cell>
          <cell r="H36">
            <v>0</v>
          </cell>
          <cell r="I36">
            <v>0</v>
          </cell>
          <cell r="J36" t="str">
            <v>GAB13</v>
          </cell>
          <cell r="K36" t="str">
            <v>Gabinete nº 13 - Pav. VER - 2º andar</v>
          </cell>
        </row>
        <row r="37">
          <cell r="B37" t="str">
            <v>João Alves Correa Neto</v>
          </cell>
          <cell r="C37" t="str">
            <v>A</v>
          </cell>
          <cell r="D37" t="str">
            <v>João Alves Correa Neto</v>
          </cell>
          <cell r="E37" t="str">
            <v>Vereador</v>
          </cell>
          <cell r="F37">
            <v>0</v>
          </cell>
          <cell r="G37">
            <v>0</v>
          </cell>
          <cell r="H37">
            <v>0</v>
          </cell>
          <cell r="I37">
            <v>0</v>
          </cell>
          <cell r="J37" t="str">
            <v>GAB03</v>
          </cell>
          <cell r="K37" t="str">
            <v>Gabinete nº 03 - Pav.VER - 1º andar</v>
          </cell>
        </row>
        <row r="38">
          <cell r="B38" t="str">
            <v>João Augusto Rios</v>
          </cell>
          <cell r="C38" t="str">
            <v>A</v>
          </cell>
          <cell r="D38">
            <v>0</v>
          </cell>
          <cell r="E38" t="str">
            <v>Motorista</v>
          </cell>
          <cell r="F38">
            <v>0</v>
          </cell>
          <cell r="G38">
            <v>0</v>
          </cell>
          <cell r="H38">
            <v>0</v>
          </cell>
          <cell r="I38">
            <v>0</v>
          </cell>
          <cell r="J38" t="str">
            <v>MOT</v>
          </cell>
          <cell r="K38" t="str">
            <v>MOT - Pav. ADM - Térreo</v>
          </cell>
        </row>
        <row r="39">
          <cell r="B39" t="str">
            <v>Jorge Francisco Borges</v>
          </cell>
          <cell r="C39" t="str">
            <v>A</v>
          </cell>
          <cell r="D39" t="str">
            <v>Renata Zabeu</v>
          </cell>
          <cell r="E39" t="str">
            <v>Assessor Legislativo</v>
          </cell>
          <cell r="F39">
            <v>721</v>
          </cell>
          <cell r="G39">
            <v>43466</v>
          </cell>
          <cell r="H39">
            <v>0</v>
          </cell>
          <cell r="I39">
            <v>0</v>
          </cell>
          <cell r="J39" t="str">
            <v>GAB21</v>
          </cell>
          <cell r="K39" t="str">
            <v>Gabinete nº 21 - Pav. VER - 2º andar</v>
          </cell>
        </row>
        <row r="40">
          <cell r="B40" t="str">
            <v>José Alberto de Souza Filho</v>
          </cell>
          <cell r="C40" t="str">
            <v>A</v>
          </cell>
          <cell r="D40" t="str">
            <v>Vera Benício</v>
          </cell>
          <cell r="E40" t="str">
            <v>Assessor</v>
          </cell>
          <cell r="F40">
            <v>0</v>
          </cell>
          <cell r="G40">
            <v>0</v>
          </cell>
          <cell r="H40">
            <v>0</v>
          </cell>
          <cell r="I40">
            <v>0</v>
          </cell>
          <cell r="J40" t="str">
            <v>GAB20</v>
          </cell>
          <cell r="K40" t="str">
            <v>Gabinete nº 20 - Pav.VER - 2º andar</v>
          </cell>
        </row>
        <row r="41">
          <cell r="B41" t="str">
            <v>José de Jesus Ferreira Gonçalves</v>
          </cell>
          <cell r="C41" t="str">
            <v>A</v>
          </cell>
          <cell r="D41">
            <v>0</v>
          </cell>
          <cell r="E41" t="str">
            <v>Agente Administrativo</v>
          </cell>
          <cell r="F41">
            <v>0</v>
          </cell>
          <cell r="G41">
            <v>0</v>
          </cell>
          <cell r="H41">
            <v>0</v>
          </cell>
          <cell r="I41">
            <v>0</v>
          </cell>
          <cell r="J41" t="str">
            <v>SEC</v>
          </cell>
          <cell r="K41" t="str">
            <v>Secretaria Geral - Pav. ADM - 2º andar</v>
          </cell>
        </row>
        <row r="42">
          <cell r="B42" t="str">
            <v>Kelen Batista de Azevedo</v>
          </cell>
          <cell r="C42" t="str">
            <v>A</v>
          </cell>
          <cell r="D42" t="str">
            <v>Marcelino Santos Gomes</v>
          </cell>
          <cell r="E42" t="str">
            <v>Assessor Legislativo</v>
          </cell>
          <cell r="F42">
            <v>0</v>
          </cell>
          <cell r="G42">
            <v>0</v>
          </cell>
          <cell r="H42">
            <v>0</v>
          </cell>
          <cell r="I42">
            <v>0</v>
          </cell>
          <cell r="J42" t="str">
            <v>GAB08</v>
          </cell>
          <cell r="K42" t="str">
            <v>Gabinete nº 08 - Pav.VER - 1º andar</v>
          </cell>
        </row>
        <row r="43">
          <cell r="B43" t="str">
            <v>Laís Castedo</v>
          </cell>
          <cell r="C43" t="str">
            <v>I</v>
          </cell>
          <cell r="D43">
            <v>0</v>
          </cell>
          <cell r="E43" t="str">
            <v>Seção de Comunicação</v>
          </cell>
          <cell r="F43">
            <v>0</v>
          </cell>
          <cell r="G43">
            <v>0</v>
          </cell>
          <cell r="H43">
            <v>0</v>
          </cell>
          <cell r="I43">
            <v>0</v>
          </cell>
          <cell r="J43" t="str">
            <v>IMP</v>
          </cell>
          <cell r="K43" t="str">
            <v>Imprensa - Pav. ADM - 2º andar</v>
          </cell>
        </row>
        <row r="44">
          <cell r="B44" t="str">
            <v>Leandro Monteiro Cruz</v>
          </cell>
          <cell r="C44" t="str">
            <v>A</v>
          </cell>
          <cell r="D44" t="str">
            <v>Marco Antonio de Sousa</v>
          </cell>
          <cell r="E44" t="str">
            <v>Assessor Legislativo</v>
          </cell>
          <cell r="F44">
            <v>729</v>
          </cell>
          <cell r="G44">
            <v>43466</v>
          </cell>
          <cell r="H44">
            <v>0</v>
          </cell>
          <cell r="I44">
            <v>0</v>
          </cell>
          <cell r="J44" t="str">
            <v>GAB12</v>
          </cell>
          <cell r="K44" t="str">
            <v>Gabinete nº 12 - Pav.VER - 1º andar</v>
          </cell>
        </row>
        <row r="45">
          <cell r="B45" t="str">
            <v>Lucas Evangelista Rodrigues</v>
          </cell>
          <cell r="C45" t="str">
            <v>A</v>
          </cell>
          <cell r="D45">
            <v>0</v>
          </cell>
          <cell r="E45" t="str">
            <v>Agente Administrativo</v>
          </cell>
          <cell r="F45">
            <v>0</v>
          </cell>
          <cell r="G45">
            <v>0</v>
          </cell>
          <cell r="H45">
            <v>0</v>
          </cell>
          <cell r="I45">
            <v>0</v>
          </cell>
          <cell r="J45" t="str">
            <v>INF</v>
          </cell>
          <cell r="K45" t="str">
            <v>INFORMÁTICA - Pav. Salão Nobre - Térreo</v>
          </cell>
        </row>
        <row r="46">
          <cell r="B46" t="str">
            <v>Luciana Santos Nogueira de Lima</v>
          </cell>
          <cell r="C46" t="str">
            <v>A</v>
          </cell>
          <cell r="D46">
            <v>0</v>
          </cell>
          <cell r="E46" t="str">
            <v>Auxiliar Técnico Legislativo</v>
          </cell>
          <cell r="F46">
            <v>716</v>
          </cell>
          <cell r="G46">
            <v>43228</v>
          </cell>
          <cell r="H46">
            <v>0</v>
          </cell>
          <cell r="I46">
            <v>0</v>
          </cell>
          <cell r="J46" t="str">
            <v>ADM</v>
          </cell>
          <cell r="K46" t="str">
            <v>ADM - Pav. ADM - Térreo</v>
          </cell>
        </row>
        <row r="47">
          <cell r="B47" t="str">
            <v>Luiz Fernando Simabukuro</v>
          </cell>
          <cell r="C47" t="str">
            <v>A</v>
          </cell>
          <cell r="D47" t="str">
            <v>Rômulo Brasil Rebouças</v>
          </cell>
          <cell r="E47" t="str">
            <v>Assessor Parlamentar</v>
          </cell>
          <cell r="F47">
            <v>0</v>
          </cell>
          <cell r="G47">
            <v>0</v>
          </cell>
          <cell r="H47">
            <v>0</v>
          </cell>
          <cell r="I47">
            <v>0</v>
          </cell>
          <cell r="J47" t="str">
            <v>GAB04</v>
          </cell>
          <cell r="K47" t="str">
            <v>Gabinete nº 04 - Pav.VER - 1º andar</v>
          </cell>
        </row>
        <row r="48">
          <cell r="B48" t="str">
            <v>Marcelino Santos Gomes</v>
          </cell>
          <cell r="C48" t="str">
            <v>A</v>
          </cell>
          <cell r="D48" t="str">
            <v>Marcelino Santos Gomes</v>
          </cell>
          <cell r="E48" t="str">
            <v>Vereador</v>
          </cell>
          <cell r="F48">
            <v>0</v>
          </cell>
          <cell r="G48">
            <v>0</v>
          </cell>
          <cell r="H48">
            <v>0</v>
          </cell>
          <cell r="I48">
            <v>0</v>
          </cell>
          <cell r="J48" t="str">
            <v>GAB08</v>
          </cell>
          <cell r="K48" t="str">
            <v>Gabinete nº 08 - Pav. VER - 1º andar</v>
          </cell>
        </row>
        <row r="49">
          <cell r="B49" t="str">
            <v>Marcelo Cabral Chuva</v>
          </cell>
          <cell r="C49" t="str">
            <v>A</v>
          </cell>
          <cell r="D49">
            <v>0</v>
          </cell>
          <cell r="E49" t="str">
            <v>Motorista</v>
          </cell>
          <cell r="F49">
            <v>0</v>
          </cell>
          <cell r="G49">
            <v>0</v>
          </cell>
          <cell r="H49">
            <v>0</v>
          </cell>
          <cell r="I49">
            <v>0</v>
          </cell>
          <cell r="J49" t="str">
            <v>MOT</v>
          </cell>
          <cell r="K49" t="str">
            <v>MOT - Pav. ADM - Térreo</v>
          </cell>
        </row>
        <row r="50">
          <cell r="B50" t="str">
            <v>Márcio Glauber</v>
          </cell>
          <cell r="C50" t="str">
            <v>A</v>
          </cell>
          <cell r="D50" t="str">
            <v>Márcio Glauber</v>
          </cell>
          <cell r="E50" t="str">
            <v>Vereador</v>
          </cell>
          <cell r="F50">
            <v>0</v>
          </cell>
          <cell r="G50">
            <v>43466</v>
          </cell>
          <cell r="H50">
            <v>0</v>
          </cell>
          <cell r="I50">
            <v>0</v>
          </cell>
          <cell r="J50" t="str">
            <v>GAB08</v>
          </cell>
          <cell r="K50" t="str">
            <v>Gabinete nº 01 - Pav.VER - 1º andar</v>
          </cell>
        </row>
        <row r="51">
          <cell r="B51" t="str">
            <v>Marco Antonio de Sousa</v>
          </cell>
          <cell r="C51" t="str">
            <v>A</v>
          </cell>
          <cell r="D51" t="str">
            <v>Marco Antonio de Sousa</v>
          </cell>
          <cell r="E51" t="str">
            <v>Vereador</v>
          </cell>
          <cell r="F51">
            <v>0</v>
          </cell>
          <cell r="G51">
            <v>0</v>
          </cell>
          <cell r="H51">
            <v>0</v>
          </cell>
          <cell r="I51">
            <v>0</v>
          </cell>
          <cell r="J51" t="str">
            <v>GAB12</v>
          </cell>
          <cell r="K51" t="str">
            <v>Gabinete nº 12 - Pav.VER - 1º andar</v>
          </cell>
        </row>
        <row r="52">
          <cell r="B52" t="str">
            <v>Marcos Câmara</v>
          </cell>
          <cell r="C52" t="str">
            <v>A</v>
          </cell>
          <cell r="D52" t="str">
            <v>Marcos Câmara</v>
          </cell>
          <cell r="E52" t="str">
            <v>Vereador</v>
          </cell>
          <cell r="F52">
            <v>714</v>
          </cell>
          <cell r="G52">
            <v>43466</v>
          </cell>
          <cell r="H52">
            <v>0</v>
          </cell>
          <cell r="I52">
            <v>0</v>
          </cell>
          <cell r="J52" t="str">
            <v>GAB04</v>
          </cell>
          <cell r="K52" t="str">
            <v>Gabinete nº 04 - Pav.VER - 1º andar</v>
          </cell>
        </row>
        <row r="53">
          <cell r="B53" t="str">
            <v>Marcos Cesar Allegretti</v>
          </cell>
          <cell r="C53" t="str">
            <v>A</v>
          </cell>
          <cell r="D53">
            <v>0</v>
          </cell>
          <cell r="E53" t="str">
            <v>Assistente Legislativo</v>
          </cell>
          <cell r="F53">
            <v>0</v>
          </cell>
          <cell r="G53">
            <v>0</v>
          </cell>
          <cell r="H53">
            <v>0</v>
          </cell>
          <cell r="I53">
            <v>0</v>
          </cell>
          <cell r="J53" t="str">
            <v>GAB22</v>
          </cell>
          <cell r="K53" t="str">
            <v>Gabinete nº 22 - Pav. VER - 2º andar</v>
          </cell>
        </row>
        <row r="54">
          <cell r="B54" t="str">
            <v>Marcos Linhares da Costa</v>
          </cell>
          <cell r="C54" t="str">
            <v>A</v>
          </cell>
          <cell r="D54" t="str">
            <v>Sergio Luiz Schiano de Souza</v>
          </cell>
          <cell r="E54" t="str">
            <v>Assessor Legislativo</v>
          </cell>
          <cell r="F54">
            <v>579</v>
          </cell>
          <cell r="G54">
            <v>43466</v>
          </cell>
          <cell r="H54">
            <v>0</v>
          </cell>
          <cell r="I54">
            <v>0</v>
          </cell>
          <cell r="J54" t="str">
            <v>GAB22</v>
          </cell>
          <cell r="K54" t="str">
            <v>Gabinete nº 22 - Pav. VER - 2º andar</v>
          </cell>
        </row>
        <row r="55">
          <cell r="B55" t="str">
            <v>Marcos Pastorello</v>
          </cell>
          <cell r="C55" t="str">
            <v>A</v>
          </cell>
          <cell r="D55">
            <v>0</v>
          </cell>
          <cell r="E55" t="str">
            <v>Operador Técnico em Computação</v>
          </cell>
          <cell r="F55">
            <v>0</v>
          </cell>
          <cell r="G55">
            <v>0</v>
          </cell>
          <cell r="H55">
            <v>0</v>
          </cell>
          <cell r="I55">
            <v>0</v>
          </cell>
          <cell r="J55" t="str">
            <v>INF</v>
          </cell>
          <cell r="K55" t="str">
            <v>INFORMÁTICA - Pav. Salão Nobre - Térreo</v>
          </cell>
        </row>
        <row r="56">
          <cell r="B56" t="str">
            <v>Maria Cremilda Couto</v>
          </cell>
          <cell r="C56" t="str">
            <v>A</v>
          </cell>
          <cell r="D56" t="str">
            <v>Renata Zabeu</v>
          </cell>
          <cell r="E56" t="str">
            <v>Assessor Legislativo</v>
          </cell>
          <cell r="F56">
            <v>721</v>
          </cell>
          <cell r="G56">
            <v>43466</v>
          </cell>
          <cell r="H56">
            <v>0</v>
          </cell>
          <cell r="I56">
            <v>0</v>
          </cell>
          <cell r="J56" t="str">
            <v>GAB21</v>
          </cell>
          <cell r="K56" t="str">
            <v>Gabinete nº 21 - Pav. VER - 2º andar</v>
          </cell>
        </row>
        <row r="57">
          <cell r="B57" t="str">
            <v>Marjorie Maria Ribeiro Macedo</v>
          </cell>
          <cell r="C57" t="str">
            <v>A</v>
          </cell>
          <cell r="D57">
            <v>0</v>
          </cell>
          <cell r="E57" t="str">
            <v>Agente Administrativo</v>
          </cell>
          <cell r="F57">
            <v>0</v>
          </cell>
          <cell r="G57">
            <v>0</v>
          </cell>
          <cell r="H57">
            <v>0</v>
          </cell>
          <cell r="I57">
            <v>0</v>
          </cell>
          <cell r="J57" t="str">
            <v>RH</v>
          </cell>
          <cell r="K57" t="str">
            <v>RH - Pav. Salão Nobre - Térreo</v>
          </cell>
        </row>
        <row r="58">
          <cell r="B58" t="str">
            <v>Maurício Alves da Silva</v>
          </cell>
          <cell r="C58" t="str">
            <v>A</v>
          </cell>
          <cell r="D58">
            <v>0</v>
          </cell>
          <cell r="E58" t="str">
            <v>Escriturário</v>
          </cell>
          <cell r="F58">
            <v>0</v>
          </cell>
          <cell r="G58">
            <v>0</v>
          </cell>
          <cell r="H58">
            <v>0</v>
          </cell>
          <cell r="I58">
            <v>0</v>
          </cell>
          <cell r="J58" t="str">
            <v>SEC</v>
          </cell>
          <cell r="K58" t="str">
            <v>Secretaria Geral - Pav. ADM - 2º andar</v>
          </cell>
        </row>
        <row r="59">
          <cell r="B59" t="str">
            <v>Mauricy Alessandro do Nascimento</v>
          </cell>
          <cell r="C59" t="str">
            <v>A</v>
          </cell>
          <cell r="D59" t="str">
            <v>Emerson Camargo</v>
          </cell>
          <cell r="E59" t="str">
            <v>Assessor Parlamentar</v>
          </cell>
          <cell r="F59">
            <v>724</v>
          </cell>
          <cell r="G59">
            <v>43466</v>
          </cell>
          <cell r="H59">
            <v>0</v>
          </cell>
          <cell r="I59">
            <v>0</v>
          </cell>
          <cell r="J59" t="str">
            <v>GAB03</v>
          </cell>
          <cell r="K59" t="str">
            <v>Gabinete nº 03 - Pav.VER - 1º andar</v>
          </cell>
        </row>
        <row r="60">
          <cell r="B60" t="str">
            <v>Micheli Menezes Costa Machado</v>
          </cell>
          <cell r="C60" t="str">
            <v>A</v>
          </cell>
          <cell r="D60" t="str">
            <v>Marcelino Santos Gomes</v>
          </cell>
          <cell r="E60" t="str">
            <v>Assessor Legislativo</v>
          </cell>
          <cell r="F60">
            <v>728</v>
          </cell>
          <cell r="G60">
            <v>43466</v>
          </cell>
          <cell r="H60">
            <v>0</v>
          </cell>
          <cell r="I60">
            <v>0</v>
          </cell>
          <cell r="J60" t="str">
            <v>GAB08</v>
          </cell>
          <cell r="K60" t="str">
            <v>Gabinete nº 08 - Pav. VER - 2º andar</v>
          </cell>
        </row>
        <row r="61">
          <cell r="B61" t="str">
            <v>Michelle Quintas</v>
          </cell>
          <cell r="C61" t="str">
            <v>A</v>
          </cell>
          <cell r="D61">
            <v>0</v>
          </cell>
          <cell r="E61" t="str">
            <v>Vereador</v>
          </cell>
          <cell r="F61">
            <v>0</v>
          </cell>
          <cell r="G61">
            <v>0</v>
          </cell>
          <cell r="H61">
            <v>0</v>
          </cell>
          <cell r="I61">
            <v>0</v>
          </cell>
          <cell r="J61" t="str">
            <v>GAB10</v>
          </cell>
          <cell r="K61" t="str">
            <v>Gabinete nº10 - Pav. VER - 1ºandar</v>
          </cell>
        </row>
        <row r="62">
          <cell r="B62" t="str">
            <v>Miriam Yukie Kato</v>
          </cell>
          <cell r="C62" t="str">
            <v>A</v>
          </cell>
          <cell r="D62">
            <v>0</v>
          </cell>
          <cell r="E62" t="str">
            <v>Recepcionista</v>
          </cell>
          <cell r="F62">
            <v>0</v>
          </cell>
          <cell r="G62">
            <v>0</v>
          </cell>
          <cell r="H62">
            <v>0</v>
          </cell>
          <cell r="I62">
            <v>0</v>
          </cell>
          <cell r="J62" t="str">
            <v>REC</v>
          </cell>
          <cell r="K62" t="str">
            <v>REC - Pav. ADM - Térreo</v>
          </cell>
        </row>
        <row r="63">
          <cell r="B63" t="str">
            <v>Naia Gonçalves da Conceição</v>
          </cell>
          <cell r="C63" t="str">
            <v>A</v>
          </cell>
          <cell r="D63" t="str">
            <v>Marco Antonio de Sousa</v>
          </cell>
          <cell r="E63" t="str">
            <v>Assessor Parlamentar</v>
          </cell>
          <cell r="F63">
            <v>450</v>
          </cell>
          <cell r="G63">
            <v>43466</v>
          </cell>
          <cell r="H63">
            <v>0</v>
          </cell>
          <cell r="I63">
            <v>0</v>
          </cell>
          <cell r="J63" t="str">
            <v>GAB11</v>
          </cell>
          <cell r="K63" t="str">
            <v>Gabinete nº 11 - Pav.VER - 1º andar</v>
          </cell>
        </row>
        <row r="64">
          <cell r="B64" t="str">
            <v>Nailson Araújo Oliveira</v>
          </cell>
          <cell r="C64" t="str">
            <v>A</v>
          </cell>
          <cell r="D64">
            <v>0</v>
          </cell>
          <cell r="E64" t="str">
            <v>Agente Administrativo</v>
          </cell>
          <cell r="F64">
            <v>0</v>
          </cell>
          <cell r="G64">
            <v>0</v>
          </cell>
          <cell r="H64">
            <v>0</v>
          </cell>
          <cell r="I64">
            <v>0</v>
          </cell>
          <cell r="J64" t="str">
            <v>RH</v>
          </cell>
          <cell r="K64" t="str">
            <v>FIN - Pav. ADM - 1º andar</v>
          </cell>
        </row>
        <row r="65">
          <cell r="B65" t="str">
            <v>Natanael Vieira de Oliveira</v>
          </cell>
          <cell r="C65" t="str">
            <v>A</v>
          </cell>
          <cell r="D65" t="str">
            <v>Natanael Vieira de Oliveira</v>
          </cell>
          <cell r="E65" t="str">
            <v>Vereador</v>
          </cell>
          <cell r="F65">
            <v>0</v>
          </cell>
          <cell r="G65">
            <v>0</v>
          </cell>
          <cell r="H65">
            <v>0</v>
          </cell>
          <cell r="I65">
            <v>0</v>
          </cell>
          <cell r="J65" t="str">
            <v>GAB02</v>
          </cell>
          <cell r="K65" t="str">
            <v>Gabinete nº 02 - Pav.VER - 1º andar</v>
          </cell>
        </row>
        <row r="66">
          <cell r="B66" t="str">
            <v>Patrícia</v>
          </cell>
          <cell r="C66" t="str">
            <v>A</v>
          </cell>
          <cell r="D66" t="str">
            <v>Vera Benício</v>
          </cell>
          <cell r="E66" t="str">
            <v>Assessor</v>
          </cell>
          <cell r="F66">
            <v>0</v>
          </cell>
          <cell r="G66">
            <v>0</v>
          </cell>
          <cell r="H66">
            <v>0</v>
          </cell>
          <cell r="I66">
            <v>0</v>
          </cell>
          <cell r="J66" t="str">
            <v>GAB20</v>
          </cell>
          <cell r="K66" t="str">
            <v>Gabinete nº 20 - Pav.VER - 2º andar</v>
          </cell>
        </row>
        <row r="67">
          <cell r="B67" t="str">
            <v>Paula Carvalho Barreiro Anas</v>
          </cell>
          <cell r="C67" t="str">
            <v>A</v>
          </cell>
          <cell r="D67" t="str">
            <v>Rodrigo Penasso da Silva</v>
          </cell>
          <cell r="E67" t="str">
            <v>Assessor Parlamentar</v>
          </cell>
          <cell r="F67">
            <v>0</v>
          </cell>
          <cell r="G67">
            <v>0</v>
          </cell>
          <cell r="H67">
            <v>0</v>
          </cell>
          <cell r="I67">
            <v>0</v>
          </cell>
          <cell r="J67" t="str">
            <v>GAB05</v>
          </cell>
          <cell r="K67" t="str">
            <v>Gabinete nº 05 - Pav.VER - 1º andar</v>
          </cell>
        </row>
        <row r="68">
          <cell r="B68" t="str">
            <v>Paulo Cesar Monteiro Silveira</v>
          </cell>
          <cell r="C68" t="str">
            <v>A</v>
          </cell>
          <cell r="D68" t="str">
            <v>Paulo Cesar Monteiro Silveira</v>
          </cell>
          <cell r="E68" t="str">
            <v>vereador</v>
          </cell>
          <cell r="F68">
            <v>0</v>
          </cell>
          <cell r="G68">
            <v>0</v>
          </cell>
          <cell r="H68">
            <v>0</v>
          </cell>
          <cell r="I68">
            <v>0</v>
          </cell>
          <cell r="J68" t="str">
            <v>GAB16</v>
          </cell>
          <cell r="K68" t="str">
            <v>Gabinete nº 16 - Pav. VER - 2º andar</v>
          </cell>
        </row>
        <row r="69">
          <cell r="B69" t="str">
            <v>Paulo Cesar Vieira</v>
          </cell>
          <cell r="C69" t="str">
            <v>A</v>
          </cell>
          <cell r="D69">
            <v>0</v>
          </cell>
          <cell r="E69" t="str">
            <v>Escriturário</v>
          </cell>
          <cell r="F69">
            <v>0</v>
          </cell>
          <cell r="G69">
            <v>0</v>
          </cell>
          <cell r="H69">
            <v>0</v>
          </cell>
          <cell r="I69">
            <v>0</v>
          </cell>
          <cell r="J69" t="str">
            <v>INF</v>
          </cell>
          <cell r="K69" t="str">
            <v>INFORMÁTICA - Pav. Salão Nobre - Térreo</v>
          </cell>
        </row>
        <row r="70">
          <cell r="B70" t="str">
            <v>Pettrya Coelho Silva de Menezes</v>
          </cell>
          <cell r="C70" t="str">
            <v>A</v>
          </cell>
          <cell r="D70">
            <v>0</v>
          </cell>
          <cell r="E70" t="str">
            <v>Ouvidor</v>
          </cell>
          <cell r="F70">
            <v>0</v>
          </cell>
          <cell r="G70">
            <v>0</v>
          </cell>
          <cell r="H70">
            <v>0</v>
          </cell>
          <cell r="I70">
            <v>0</v>
          </cell>
          <cell r="J70" t="str">
            <v>OUV</v>
          </cell>
          <cell r="K70" t="str">
            <v>OUVIDORIA - Pav. Salão Nobre - Térreo</v>
          </cell>
        </row>
        <row r="71">
          <cell r="B71" t="str">
            <v>Rafaelle Cristina Oliveira da Silva</v>
          </cell>
          <cell r="C71" t="str">
            <v>A</v>
          </cell>
          <cell r="D71">
            <v>0</v>
          </cell>
          <cell r="E71" t="str">
            <v>Assistente Legislativo</v>
          </cell>
          <cell r="F71">
            <v>0</v>
          </cell>
          <cell r="G71">
            <v>0</v>
          </cell>
          <cell r="H71">
            <v>0</v>
          </cell>
          <cell r="I71">
            <v>0</v>
          </cell>
          <cell r="J71" t="str">
            <v>SEC</v>
          </cell>
          <cell r="K71" t="str">
            <v>Secretaria Geral - Pav. ADM - 2º andar</v>
          </cell>
        </row>
        <row r="72">
          <cell r="B72" t="str">
            <v>Regivaldo Alves Queiroz</v>
          </cell>
          <cell r="C72" t="str">
            <v>A</v>
          </cell>
          <cell r="D72">
            <v>0</v>
          </cell>
          <cell r="E72" t="str">
            <v>Assessor Parlamentar</v>
          </cell>
          <cell r="F72">
            <v>668</v>
          </cell>
          <cell r="G72">
            <v>43466</v>
          </cell>
          <cell r="H72">
            <v>0</v>
          </cell>
          <cell r="I72">
            <v>0</v>
          </cell>
          <cell r="J72" t="str">
            <v>GAB08</v>
          </cell>
          <cell r="K72" t="str">
            <v>Gabinete nº 08 - Pav.VER - 1º andar</v>
          </cell>
        </row>
        <row r="73">
          <cell r="B73" t="str">
            <v>Renata de Lima Teodoro de Almeida</v>
          </cell>
          <cell r="C73" t="str">
            <v>A</v>
          </cell>
          <cell r="D73" t="str">
            <v>Ednaldo dos Santos Passos</v>
          </cell>
          <cell r="E73" t="str">
            <v>Assessor Legislativo</v>
          </cell>
          <cell r="F73">
            <v>571</v>
          </cell>
          <cell r="G73">
            <v>43466</v>
          </cell>
          <cell r="H73">
            <v>0</v>
          </cell>
          <cell r="I73">
            <v>0</v>
          </cell>
          <cell r="J73" t="str">
            <v>GAB06</v>
          </cell>
          <cell r="K73" t="str">
            <v>Gabinete nº 06 - Pav.VER - 1º andar</v>
          </cell>
        </row>
        <row r="74">
          <cell r="B74" t="str">
            <v>Renata Dizioli Resende</v>
          </cell>
          <cell r="C74" t="str">
            <v>A</v>
          </cell>
          <cell r="D74">
            <v>0</v>
          </cell>
          <cell r="E74" t="str">
            <v>Recepcionista</v>
          </cell>
          <cell r="F74">
            <v>0</v>
          </cell>
          <cell r="G74">
            <v>0</v>
          </cell>
          <cell r="H74">
            <v>0</v>
          </cell>
          <cell r="I74">
            <v>0</v>
          </cell>
          <cell r="J74" t="str">
            <v>REC</v>
          </cell>
          <cell r="K74" t="str">
            <v>REC - Pav. ADM - Térreo</v>
          </cell>
        </row>
        <row r="75">
          <cell r="B75" t="str">
            <v>Renata Sousa da Silva</v>
          </cell>
          <cell r="C75" t="str">
            <v>A</v>
          </cell>
          <cell r="D75" t="str">
            <v>Francisco de Araújo Lima Júnior</v>
          </cell>
          <cell r="E75">
            <v>0</v>
          </cell>
          <cell r="F75">
            <v>0</v>
          </cell>
          <cell r="G75">
            <v>44197</v>
          </cell>
          <cell r="H75">
            <v>0</v>
          </cell>
          <cell r="I75">
            <v>0</v>
          </cell>
          <cell r="J75" t="str">
            <v>GAB09</v>
          </cell>
          <cell r="K75" t="str">
            <v>Gabinete nº 09 - Pav.VER - 1º andar</v>
          </cell>
        </row>
        <row r="76">
          <cell r="B76" t="str">
            <v>Renata Zabeu</v>
          </cell>
          <cell r="C76" t="str">
            <v>A</v>
          </cell>
          <cell r="D76" t="str">
            <v>Renata Zabeu</v>
          </cell>
          <cell r="E76" t="str">
            <v>Vereador</v>
          </cell>
          <cell r="F76">
            <v>0</v>
          </cell>
          <cell r="G76">
            <v>0</v>
          </cell>
          <cell r="H76">
            <v>0</v>
          </cell>
          <cell r="I76">
            <v>0</v>
          </cell>
          <cell r="J76" t="str">
            <v>GAB21</v>
          </cell>
          <cell r="K76" t="str">
            <v>Gabinete nº 21 - Pav. VER - 2º andar</v>
          </cell>
        </row>
        <row r="77">
          <cell r="B77" t="str">
            <v>Renato Cristian Lima de Deus</v>
          </cell>
          <cell r="C77" t="str">
            <v>I</v>
          </cell>
          <cell r="D77" t="str">
            <v>Marco Antonio de Sousa</v>
          </cell>
          <cell r="E77" t="str">
            <v>Assessor Legislativo</v>
          </cell>
          <cell r="F77">
            <v>0</v>
          </cell>
          <cell r="G77">
            <v>0</v>
          </cell>
          <cell r="H77">
            <v>0</v>
          </cell>
          <cell r="I77">
            <v>0</v>
          </cell>
          <cell r="J77" t="str">
            <v>GAB10</v>
          </cell>
          <cell r="K77" t="str">
            <v>Gabinete nº 10 - Pav.VER - 1º andar</v>
          </cell>
        </row>
        <row r="78">
          <cell r="B78" t="str">
            <v>Roberto Andrade e Silva</v>
          </cell>
          <cell r="C78" t="str">
            <v>A</v>
          </cell>
          <cell r="D78" t="str">
            <v>Roberto Andrade e Silva</v>
          </cell>
          <cell r="E78" t="str">
            <v>Vereador</v>
          </cell>
          <cell r="F78">
            <v>0</v>
          </cell>
          <cell r="G78">
            <v>0</v>
          </cell>
          <cell r="H78">
            <v>0</v>
          </cell>
          <cell r="I78">
            <v>0</v>
          </cell>
          <cell r="J78" t="str">
            <v>GAB19</v>
          </cell>
          <cell r="K78" t="str">
            <v>Gabinete nº 19 - Pav. VER - 2º andar</v>
          </cell>
        </row>
        <row r="79">
          <cell r="B79" t="str">
            <v>Rodrigo Penasso</v>
          </cell>
          <cell r="C79" t="str">
            <v>A</v>
          </cell>
          <cell r="D79" t="str">
            <v>Rodrigo Penasso da Silva</v>
          </cell>
          <cell r="E79" t="str">
            <v>Vereador</v>
          </cell>
          <cell r="F79">
            <v>0</v>
          </cell>
          <cell r="G79">
            <v>0</v>
          </cell>
          <cell r="H79">
            <v>0</v>
          </cell>
          <cell r="I79">
            <v>0</v>
          </cell>
          <cell r="J79" t="str">
            <v>GAB05</v>
          </cell>
          <cell r="K79" t="str">
            <v>Gabinete nº 08 - Pav.VER - 1º andar</v>
          </cell>
        </row>
        <row r="80">
          <cell r="B80" t="str">
            <v>Rodrigo Penasso</v>
          </cell>
          <cell r="C80" t="str">
            <v>A</v>
          </cell>
          <cell r="D80" t="str">
            <v>Rodrigo Penasso da Silva</v>
          </cell>
          <cell r="E80" t="str">
            <v>Vereador</v>
          </cell>
          <cell r="F80">
            <v>0</v>
          </cell>
          <cell r="G80">
            <v>0</v>
          </cell>
          <cell r="H80">
            <v>0</v>
          </cell>
          <cell r="I80">
            <v>0</v>
          </cell>
          <cell r="J80" t="str">
            <v>GAB05</v>
          </cell>
          <cell r="K80" t="str">
            <v>Gabinete nº 05 - Pav.VER - 1º andar</v>
          </cell>
        </row>
        <row r="81">
          <cell r="B81" t="str">
            <v>Rogerio Domingos Silva</v>
          </cell>
          <cell r="C81" t="str">
            <v>A</v>
          </cell>
          <cell r="D81">
            <v>0</v>
          </cell>
          <cell r="E81" t="str">
            <v>Telefonista</v>
          </cell>
          <cell r="F81">
            <v>0</v>
          </cell>
          <cell r="G81">
            <v>0</v>
          </cell>
          <cell r="H81">
            <v>0</v>
          </cell>
          <cell r="I81">
            <v>0</v>
          </cell>
          <cell r="J81" t="str">
            <v>TEL</v>
          </cell>
          <cell r="K81" t="str">
            <v>TEL - Pav. ADM - Térreo</v>
          </cell>
        </row>
        <row r="82">
          <cell r="B82" t="str">
            <v>Rogério Mazio</v>
          </cell>
          <cell r="C82" t="str">
            <v>A</v>
          </cell>
          <cell r="D82" t="str">
            <v>Marcos Câmara</v>
          </cell>
          <cell r="E82">
            <v>0</v>
          </cell>
          <cell r="F82">
            <v>0</v>
          </cell>
          <cell r="G82">
            <v>0</v>
          </cell>
          <cell r="H82">
            <v>0</v>
          </cell>
          <cell r="I82">
            <v>0</v>
          </cell>
          <cell r="J82" t="str">
            <v>GAB18</v>
          </cell>
          <cell r="K82" t="str">
            <v>Gabinete nº 18 - Pav. VER - 2º andar</v>
          </cell>
        </row>
        <row r="83">
          <cell r="B83" t="str">
            <v>Rogner Palasson</v>
          </cell>
          <cell r="C83" t="str">
            <v>A</v>
          </cell>
          <cell r="D83" t="str">
            <v>Paulo Cesar Monteiro Silveira</v>
          </cell>
          <cell r="E83" t="str">
            <v>Assessor Legislativo</v>
          </cell>
          <cell r="F83">
            <v>731</v>
          </cell>
          <cell r="G83">
            <v>43466</v>
          </cell>
          <cell r="H83">
            <v>0</v>
          </cell>
          <cell r="I83">
            <v>0</v>
          </cell>
          <cell r="J83" t="str">
            <v>GAB16</v>
          </cell>
          <cell r="K83" t="str">
            <v>Gabinete nº 16 - Pav. VER - 2º andar</v>
          </cell>
        </row>
        <row r="84">
          <cell r="B84" t="str">
            <v>Rômulo Brasil Rebouças</v>
          </cell>
          <cell r="C84" t="str">
            <v>A</v>
          </cell>
          <cell r="D84" t="str">
            <v>Rômulo Brasil Rebouças</v>
          </cell>
          <cell r="E84" t="str">
            <v>Vereador</v>
          </cell>
          <cell r="F84">
            <v>0</v>
          </cell>
          <cell r="G84">
            <v>0</v>
          </cell>
          <cell r="H84">
            <v>0</v>
          </cell>
          <cell r="I84">
            <v>0</v>
          </cell>
          <cell r="J84" t="str">
            <v>GAB04</v>
          </cell>
          <cell r="K84" t="str">
            <v>Gabinete nº 04 - Pav.VER - 1º andar</v>
          </cell>
        </row>
        <row r="85">
          <cell r="B85" t="str">
            <v>Rosane Pereira Barbosa</v>
          </cell>
          <cell r="C85" t="str">
            <v>A</v>
          </cell>
          <cell r="D85" t="str">
            <v>Carlos Eduardo Barbosa</v>
          </cell>
          <cell r="E85" t="str">
            <v>Assessor Parlamentar</v>
          </cell>
          <cell r="F85">
            <v>728</v>
          </cell>
          <cell r="G85">
            <v>43466</v>
          </cell>
          <cell r="H85">
            <v>0</v>
          </cell>
          <cell r="I85">
            <v>0</v>
          </cell>
          <cell r="J85" t="str">
            <v>GAB14</v>
          </cell>
          <cell r="K85" t="str">
            <v>Gabinete nº 14 - Pav. VER - 2º andar</v>
          </cell>
        </row>
      </sheetData>
      <sheetData sheetId="6" refreshError="1"/>
      <sheetData sheetId="7"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93"/>
  <sheetViews>
    <sheetView tabSelected="1" topLeftCell="E19" workbookViewId="0">
      <selection activeCell="H25" sqref="H25"/>
    </sheetView>
  </sheetViews>
  <sheetFormatPr defaultRowHeight="15" x14ac:dyDescent="0.25"/>
  <cols>
    <col min="1" max="1" width="15.85546875" bestFit="1" customWidth="1"/>
    <col min="2" max="2" width="9.85546875" hidden="1" customWidth="1"/>
    <col min="3" max="3" width="28.7109375" bestFit="1" customWidth="1"/>
    <col min="4" max="5" width="37.85546875" customWidth="1"/>
    <col min="6" max="6" width="26.42578125" customWidth="1"/>
    <col min="7" max="8" width="43.42578125" customWidth="1"/>
    <col min="9" max="10" width="10.7109375" customWidth="1"/>
    <col min="11" max="11" width="10.140625" bestFit="1" customWidth="1"/>
    <col min="12" max="12" width="15.140625" bestFit="1" customWidth="1"/>
    <col min="13" max="13" width="10.140625" bestFit="1" customWidth="1"/>
    <col min="14" max="14" width="19.140625" customWidth="1"/>
    <col min="15" max="15" width="3.28515625" customWidth="1"/>
    <col min="16" max="16" width="13.7109375" customWidth="1"/>
  </cols>
  <sheetData>
    <row r="1" spans="1:14" s="1" customFormat="1" ht="12.75" x14ac:dyDescent="0.2">
      <c r="A1" s="66"/>
      <c r="B1" s="66"/>
      <c r="C1" s="66"/>
      <c r="D1" s="66"/>
      <c r="E1" s="66"/>
      <c r="F1" s="66"/>
      <c r="G1" s="66"/>
      <c r="H1" s="66"/>
      <c r="I1" s="66"/>
      <c r="J1" s="66"/>
      <c r="K1" s="66"/>
      <c r="L1" s="66"/>
      <c r="M1" s="66"/>
      <c r="N1" s="66"/>
    </row>
    <row r="2" spans="1:14" ht="46.5" x14ac:dyDescent="0.25">
      <c r="A2" s="67"/>
      <c r="B2" s="67"/>
      <c r="C2" s="67"/>
      <c r="D2" s="67"/>
      <c r="E2" s="67"/>
      <c r="F2" s="67"/>
      <c r="G2" s="67"/>
      <c r="H2" s="67"/>
      <c r="I2" s="67"/>
      <c r="J2" s="67"/>
      <c r="K2" s="67"/>
      <c r="L2" s="67"/>
      <c r="M2" s="67"/>
      <c r="N2" s="67"/>
    </row>
    <row r="3" spans="1:14" ht="21.75" thickBot="1" x14ac:dyDescent="0.3">
      <c r="A3" s="68"/>
      <c r="B3" s="68"/>
      <c r="C3" s="68"/>
      <c r="D3" s="68"/>
      <c r="E3" s="68"/>
      <c r="F3" s="68"/>
      <c r="G3" s="68"/>
      <c r="H3" s="68"/>
      <c r="I3" s="68"/>
      <c r="J3" s="68"/>
      <c r="K3" s="68"/>
      <c r="L3" s="68"/>
      <c r="M3" s="68"/>
      <c r="N3" s="68"/>
    </row>
    <row r="4" spans="1:14" x14ac:dyDescent="0.25">
      <c r="A4" s="69" t="s">
        <v>0</v>
      </c>
      <c r="B4" s="70"/>
      <c r="C4" s="71"/>
      <c r="D4" s="75" t="s">
        <v>1</v>
      </c>
      <c r="E4" s="76"/>
      <c r="F4" s="76"/>
      <c r="G4" s="76"/>
      <c r="H4" s="76"/>
      <c r="I4" s="77"/>
      <c r="L4" s="75" t="s">
        <v>2</v>
      </c>
      <c r="M4" s="76"/>
      <c r="N4" s="77"/>
    </row>
    <row r="5" spans="1:14" x14ac:dyDescent="0.25">
      <c r="A5" s="72"/>
      <c r="B5" s="73"/>
      <c r="C5" s="74"/>
      <c r="D5" s="78"/>
      <c r="E5" s="79"/>
      <c r="F5" s="79"/>
      <c r="G5" s="79"/>
      <c r="H5" s="79"/>
      <c r="I5" s="80"/>
      <c r="L5" s="78"/>
      <c r="M5" s="79"/>
      <c r="N5" s="80"/>
    </row>
    <row r="6" spans="1:14" ht="21.75" thickBot="1" x14ac:dyDescent="0.3">
      <c r="A6" s="83" t="s">
        <v>19</v>
      </c>
      <c r="B6" s="84"/>
      <c r="C6" s="85"/>
      <c r="D6" s="86" t="s">
        <v>20</v>
      </c>
      <c r="E6" s="87"/>
      <c r="F6" s="87"/>
      <c r="G6" s="87"/>
      <c r="H6" s="87"/>
      <c r="I6" s="88"/>
      <c r="L6" s="89">
        <v>43607</v>
      </c>
      <c r="M6" s="90"/>
      <c r="N6" s="91"/>
    </row>
    <row r="7" spans="1:14" ht="15.75" thickBot="1" x14ac:dyDescent="0.3"/>
    <row r="8" spans="1:14" ht="16.5" thickBot="1" x14ac:dyDescent="0.3">
      <c r="A8" s="92" t="s">
        <v>3</v>
      </c>
      <c r="B8" s="93" t="s">
        <v>4</v>
      </c>
      <c r="C8" s="82" t="s">
        <v>5</v>
      </c>
      <c r="D8" s="82" t="s">
        <v>6</v>
      </c>
      <c r="E8" s="81" t="s">
        <v>7</v>
      </c>
      <c r="F8" s="82" t="s">
        <v>8</v>
      </c>
      <c r="G8" s="82" t="s">
        <v>9</v>
      </c>
      <c r="H8" s="81" t="s">
        <v>10</v>
      </c>
      <c r="I8" s="81" t="s">
        <v>11</v>
      </c>
      <c r="J8" s="82"/>
      <c r="K8" s="82"/>
      <c r="L8" s="81" t="s">
        <v>12</v>
      </c>
      <c r="M8" s="82"/>
      <c r="N8" s="82"/>
    </row>
    <row r="9" spans="1:14" ht="48" thickBot="1" x14ac:dyDescent="0.3">
      <c r="A9" s="92"/>
      <c r="B9" s="93"/>
      <c r="C9" s="82"/>
      <c r="D9" s="82"/>
      <c r="E9" s="82"/>
      <c r="F9" s="82"/>
      <c r="G9" s="82"/>
      <c r="H9" s="82"/>
      <c r="I9" s="2" t="s">
        <v>13</v>
      </c>
      <c r="J9" s="2" t="s">
        <v>14</v>
      </c>
      <c r="K9" s="2" t="s">
        <v>15</v>
      </c>
      <c r="L9" s="2" t="s">
        <v>16</v>
      </c>
      <c r="M9" s="2" t="s">
        <v>17</v>
      </c>
      <c r="N9" s="2" t="s">
        <v>18</v>
      </c>
    </row>
    <row r="10" spans="1:14" s="13" customFormat="1" ht="180" x14ac:dyDescent="0.25">
      <c r="A10" s="3">
        <v>45384</v>
      </c>
      <c r="B10" s="4"/>
      <c r="C10" s="5" t="s">
        <v>21</v>
      </c>
      <c r="D10" s="5" t="s">
        <v>22</v>
      </c>
      <c r="E10" s="6" t="s">
        <v>23</v>
      </c>
      <c r="F10" s="5" t="s">
        <v>80</v>
      </c>
      <c r="G10" s="7" t="s">
        <v>24</v>
      </c>
      <c r="H10" s="65" t="s">
        <v>79</v>
      </c>
      <c r="I10" s="8">
        <v>0.39583333333333331</v>
      </c>
      <c r="J10" s="8">
        <v>0.66666666666666663</v>
      </c>
      <c r="K10" s="23">
        <f t="shared" ref="K10:K13" si="0">IF(I10="","",IF(J10="","",J10-I10))</f>
        <v>0.27083333333333331</v>
      </c>
      <c r="L10" s="10">
        <v>43606</v>
      </c>
      <c r="M10" s="11">
        <v>43866</v>
      </c>
      <c r="N10" s="12">
        <f t="shared" ref="N10:N21" si="1">M10-L10</f>
        <v>260</v>
      </c>
    </row>
    <row r="11" spans="1:14" s="13" customFormat="1" x14ac:dyDescent="0.25">
      <c r="A11" s="3">
        <v>45385</v>
      </c>
      <c r="B11" s="4"/>
      <c r="C11" s="5" t="s">
        <v>26</v>
      </c>
      <c r="D11" s="5" t="s">
        <v>26</v>
      </c>
      <c r="E11" s="14" t="s">
        <v>27</v>
      </c>
      <c r="F11" s="15" t="s">
        <v>69</v>
      </c>
      <c r="G11" s="16" t="s">
        <v>29</v>
      </c>
      <c r="H11" s="17" t="s">
        <v>70</v>
      </c>
      <c r="I11" s="8">
        <v>0.4861111111111111</v>
      </c>
      <c r="J11" s="8">
        <v>0.50694444444444442</v>
      </c>
      <c r="K11" s="23">
        <f t="shared" si="0"/>
        <v>2.0833333333333315E-2</v>
      </c>
      <c r="L11" s="10">
        <v>43866</v>
      </c>
      <c r="M11" s="11">
        <v>43872</v>
      </c>
      <c r="N11" s="12">
        <f t="shared" si="1"/>
        <v>6</v>
      </c>
    </row>
    <row r="12" spans="1:14" s="25" customFormat="1" ht="30" x14ac:dyDescent="0.25">
      <c r="A12" s="3">
        <v>45385</v>
      </c>
      <c r="B12" s="19"/>
      <c r="C12" s="5" t="s">
        <v>31</v>
      </c>
      <c r="D12" s="5" t="s">
        <v>31</v>
      </c>
      <c r="E12" s="20" t="s">
        <v>32</v>
      </c>
      <c r="F12" s="15" t="s">
        <v>33</v>
      </c>
      <c r="G12" s="7" t="s">
        <v>81</v>
      </c>
      <c r="H12" s="5" t="s">
        <v>82</v>
      </c>
      <c r="I12" s="22">
        <v>0.51041666666666663</v>
      </c>
      <c r="J12" s="22">
        <v>0.625</v>
      </c>
      <c r="K12" s="23">
        <f t="shared" si="0"/>
        <v>0.11458333333333337</v>
      </c>
      <c r="L12" s="10">
        <v>43872</v>
      </c>
      <c r="M12" s="24">
        <v>43926</v>
      </c>
      <c r="N12" s="12">
        <f t="shared" si="1"/>
        <v>54</v>
      </c>
    </row>
    <row r="13" spans="1:14" s="25" customFormat="1" ht="30" x14ac:dyDescent="0.25">
      <c r="A13" s="3">
        <v>45386</v>
      </c>
      <c r="B13" s="19"/>
      <c r="C13" s="5" t="s">
        <v>31</v>
      </c>
      <c r="D13" s="5" t="s">
        <v>31</v>
      </c>
      <c r="E13" s="20" t="s">
        <v>32</v>
      </c>
      <c r="F13" s="15" t="s">
        <v>28</v>
      </c>
      <c r="G13" s="7" t="s">
        <v>71</v>
      </c>
      <c r="H13" s="5" t="s">
        <v>73</v>
      </c>
      <c r="I13" s="22">
        <v>0.375</v>
      </c>
      <c r="J13" s="22">
        <v>0.66666666666666663</v>
      </c>
      <c r="K13" s="23">
        <f t="shared" si="0"/>
        <v>0.29166666666666663</v>
      </c>
      <c r="L13" s="10">
        <v>43926</v>
      </c>
      <c r="M13" s="24">
        <v>43963</v>
      </c>
      <c r="N13" s="12">
        <f t="shared" si="1"/>
        <v>37</v>
      </c>
    </row>
    <row r="14" spans="1:14" s="25" customFormat="1" ht="30" x14ac:dyDescent="0.25">
      <c r="A14" s="3">
        <v>45390</v>
      </c>
      <c r="B14" s="19"/>
      <c r="C14" s="5" t="s">
        <v>31</v>
      </c>
      <c r="D14" s="5" t="s">
        <v>31</v>
      </c>
      <c r="E14" s="20" t="s">
        <v>32</v>
      </c>
      <c r="F14" s="15" t="s">
        <v>28</v>
      </c>
      <c r="G14" s="7" t="s">
        <v>34</v>
      </c>
      <c r="H14" s="5" t="s">
        <v>72</v>
      </c>
      <c r="I14" s="22">
        <v>0.54166666666666663</v>
      </c>
      <c r="J14" s="22">
        <v>0.70833333333333337</v>
      </c>
      <c r="K14" s="23">
        <f t="shared" ref="K14:K78" si="2">IF(I14="","",IF(J14="","",J14-I14))</f>
        <v>0.16666666666666674</v>
      </c>
      <c r="L14" s="10">
        <v>43963</v>
      </c>
      <c r="M14" s="24">
        <v>44010</v>
      </c>
      <c r="N14" s="12">
        <f t="shared" si="1"/>
        <v>47</v>
      </c>
    </row>
    <row r="15" spans="1:14" s="25" customFormat="1" ht="60" x14ac:dyDescent="0.25">
      <c r="A15" s="3">
        <v>45392</v>
      </c>
      <c r="B15" s="19"/>
      <c r="C15" s="5" t="s">
        <v>35</v>
      </c>
      <c r="D15" s="5" t="s">
        <v>35</v>
      </c>
      <c r="E15" s="6" t="s">
        <v>36</v>
      </c>
      <c r="F15" s="15" t="s">
        <v>28</v>
      </c>
      <c r="G15" s="21" t="s">
        <v>37</v>
      </c>
      <c r="H15" s="5" t="s">
        <v>74</v>
      </c>
      <c r="I15" s="22">
        <v>0.38541666666666669</v>
      </c>
      <c r="J15" s="22">
        <v>0.69791666666666663</v>
      </c>
      <c r="K15" s="23">
        <f t="shared" si="2"/>
        <v>0.31249999999999994</v>
      </c>
      <c r="L15" s="10">
        <v>44010</v>
      </c>
      <c r="M15" s="24">
        <v>44046</v>
      </c>
      <c r="N15" s="12">
        <f t="shared" si="1"/>
        <v>36</v>
      </c>
    </row>
    <row r="16" spans="1:14" ht="45" x14ac:dyDescent="0.25">
      <c r="A16" s="3">
        <v>45394</v>
      </c>
      <c r="B16" s="27"/>
      <c r="C16" s="5" t="s">
        <v>31</v>
      </c>
      <c r="D16" s="5" t="s">
        <v>31</v>
      </c>
      <c r="E16" s="20" t="s">
        <v>32</v>
      </c>
      <c r="F16" s="15" t="s">
        <v>28</v>
      </c>
      <c r="G16" s="7" t="s">
        <v>38</v>
      </c>
      <c r="H16" s="17" t="s">
        <v>75</v>
      </c>
      <c r="I16" s="29">
        <v>0.4236111111111111</v>
      </c>
      <c r="J16" s="29">
        <v>0.64583333333333337</v>
      </c>
      <c r="K16" s="23">
        <f t="shared" si="2"/>
        <v>0.22222222222222227</v>
      </c>
      <c r="L16" s="10">
        <v>44046</v>
      </c>
      <c r="M16" s="30">
        <v>44076</v>
      </c>
      <c r="N16" s="12">
        <f t="shared" si="1"/>
        <v>30</v>
      </c>
    </row>
    <row r="17" spans="1:14" s="25" customFormat="1" ht="30" x14ac:dyDescent="0.25">
      <c r="A17" s="3">
        <v>45394</v>
      </c>
      <c r="B17" s="19"/>
      <c r="C17" s="5" t="s">
        <v>39</v>
      </c>
      <c r="D17" s="5" t="s">
        <v>39</v>
      </c>
      <c r="E17" s="14" t="s">
        <v>40</v>
      </c>
      <c r="F17" s="15" t="s">
        <v>41</v>
      </c>
      <c r="G17" s="16" t="s">
        <v>42</v>
      </c>
      <c r="H17" s="17" t="s">
        <v>76</v>
      </c>
      <c r="I17" s="22">
        <v>0.70833333333333337</v>
      </c>
      <c r="J17" s="22">
        <v>0.83333333333333337</v>
      </c>
      <c r="K17" s="23">
        <f t="shared" si="2"/>
        <v>0.125</v>
      </c>
      <c r="L17" s="10">
        <v>44076</v>
      </c>
      <c r="M17" s="24">
        <v>44116</v>
      </c>
      <c r="N17" s="12">
        <f t="shared" si="1"/>
        <v>40</v>
      </c>
    </row>
    <row r="18" spans="1:14" x14ac:dyDescent="0.25">
      <c r="A18" s="3">
        <v>45398</v>
      </c>
      <c r="B18" s="27"/>
      <c r="C18" s="5" t="s">
        <v>43</v>
      </c>
      <c r="D18" s="5" t="s">
        <v>43</v>
      </c>
      <c r="E18" s="14" t="s">
        <v>27</v>
      </c>
      <c r="F18" s="15" t="s">
        <v>28</v>
      </c>
      <c r="G18" s="21" t="s">
        <v>29</v>
      </c>
      <c r="H18" s="28" t="s">
        <v>30</v>
      </c>
      <c r="I18" s="29">
        <v>0.44444444444444442</v>
      </c>
      <c r="J18" s="29">
        <v>0.46180555555555558</v>
      </c>
      <c r="K18" s="23">
        <f t="shared" si="2"/>
        <v>1.736111111111116E-2</v>
      </c>
      <c r="L18" s="10">
        <v>44116</v>
      </c>
      <c r="M18" s="30">
        <v>44121</v>
      </c>
      <c r="N18" s="12">
        <f t="shared" si="1"/>
        <v>5</v>
      </c>
    </row>
    <row r="19" spans="1:14" ht="30" x14ac:dyDescent="0.25">
      <c r="A19" s="3">
        <v>45398</v>
      </c>
      <c r="B19" s="27"/>
      <c r="C19" s="5" t="s">
        <v>31</v>
      </c>
      <c r="D19" s="5" t="s">
        <v>31</v>
      </c>
      <c r="E19" s="20" t="s">
        <v>32</v>
      </c>
      <c r="F19" s="5" t="s">
        <v>25</v>
      </c>
      <c r="G19" s="7" t="s">
        <v>24</v>
      </c>
      <c r="H19" s="17" t="s">
        <v>77</v>
      </c>
      <c r="I19" s="29">
        <v>0.54166666666666663</v>
      </c>
      <c r="J19" s="29">
        <v>0.71805555555555556</v>
      </c>
      <c r="K19" s="23">
        <f t="shared" si="2"/>
        <v>0.17638888888888893</v>
      </c>
      <c r="L19" s="10">
        <v>44121</v>
      </c>
      <c r="M19" s="30">
        <v>44271</v>
      </c>
      <c r="N19" s="12">
        <f t="shared" si="1"/>
        <v>150</v>
      </c>
    </row>
    <row r="20" spans="1:14" x14ac:dyDescent="0.25">
      <c r="A20" s="3">
        <v>45399</v>
      </c>
      <c r="B20" s="27"/>
      <c r="C20" s="5" t="s">
        <v>44</v>
      </c>
      <c r="D20" s="5" t="s">
        <v>44</v>
      </c>
      <c r="E20" s="14" t="s">
        <v>27</v>
      </c>
      <c r="F20" s="15" t="s">
        <v>28</v>
      </c>
      <c r="G20" s="7" t="s">
        <v>45</v>
      </c>
      <c r="H20" s="17" t="s">
        <v>46</v>
      </c>
      <c r="I20" s="29">
        <v>0.375</v>
      </c>
      <c r="J20" s="29">
        <v>0.4513888888888889</v>
      </c>
      <c r="K20" s="23">
        <f t="shared" si="2"/>
        <v>7.6388888888888895E-2</v>
      </c>
      <c r="L20" s="10">
        <v>44271</v>
      </c>
      <c r="M20" s="30">
        <v>44273</v>
      </c>
      <c r="N20" s="12">
        <f t="shared" si="1"/>
        <v>2</v>
      </c>
    </row>
    <row r="21" spans="1:14" ht="30" x14ac:dyDescent="0.25">
      <c r="A21" s="3">
        <v>45400</v>
      </c>
      <c r="B21" s="19"/>
      <c r="C21" s="5" t="s">
        <v>47</v>
      </c>
      <c r="D21" s="5" t="s">
        <v>48</v>
      </c>
      <c r="E21" s="64" t="s">
        <v>49</v>
      </c>
      <c r="F21" s="15" t="s">
        <v>41</v>
      </c>
      <c r="G21" s="21" t="s">
        <v>50</v>
      </c>
      <c r="H21" s="5" t="s">
        <v>51</v>
      </c>
      <c r="I21" s="22">
        <v>0.375</v>
      </c>
      <c r="J21" s="22">
        <v>0.57986111111111116</v>
      </c>
      <c r="K21" s="23">
        <f t="shared" si="2"/>
        <v>0.20486111111111116</v>
      </c>
      <c r="L21" s="10">
        <v>44273</v>
      </c>
      <c r="M21" s="24">
        <v>44324</v>
      </c>
      <c r="N21" s="12">
        <f t="shared" si="1"/>
        <v>51</v>
      </c>
    </row>
    <row r="22" spans="1:14" s="25" customFormat="1" ht="165" x14ac:dyDescent="0.25">
      <c r="A22" s="3">
        <v>45400</v>
      </c>
      <c r="B22" s="19"/>
      <c r="C22" s="5" t="s">
        <v>52</v>
      </c>
      <c r="D22" s="5" t="s">
        <v>52</v>
      </c>
      <c r="E22" s="20" t="s">
        <v>53</v>
      </c>
      <c r="F22" s="15" t="s">
        <v>41</v>
      </c>
      <c r="G22" s="21" t="s">
        <v>54</v>
      </c>
      <c r="H22" s="5" t="s">
        <v>55</v>
      </c>
      <c r="I22" s="22">
        <v>0.58333333333333337</v>
      </c>
      <c r="J22" s="22">
        <v>1</v>
      </c>
      <c r="K22" s="23">
        <f t="shared" si="2"/>
        <v>0.41666666666666663</v>
      </c>
      <c r="L22" s="10">
        <v>44324</v>
      </c>
      <c r="M22" s="24">
        <v>44375</v>
      </c>
      <c r="N22" s="12">
        <f>M22-L22</f>
        <v>51</v>
      </c>
    </row>
    <row r="23" spans="1:14" ht="45" x14ac:dyDescent="0.25">
      <c r="A23" s="3">
        <v>45405</v>
      </c>
      <c r="B23" s="27"/>
      <c r="C23" s="5" t="s">
        <v>56</v>
      </c>
      <c r="D23" s="5" t="s">
        <v>56</v>
      </c>
      <c r="E23" s="14" t="s">
        <v>27</v>
      </c>
      <c r="F23" s="5" t="s">
        <v>57</v>
      </c>
      <c r="G23" s="59" t="s">
        <v>58</v>
      </c>
      <c r="H23" s="17" t="s">
        <v>78</v>
      </c>
      <c r="I23" s="29">
        <v>0.49305555555555558</v>
      </c>
      <c r="J23" s="29">
        <v>0.61111111111111116</v>
      </c>
      <c r="K23" s="23">
        <f t="shared" si="2"/>
        <v>0.11805555555555558</v>
      </c>
      <c r="L23" s="10">
        <v>44375</v>
      </c>
      <c r="M23" s="30">
        <v>44394</v>
      </c>
      <c r="N23" s="12">
        <f t="shared" ref="N23:N86" si="3">M23-L23</f>
        <v>19</v>
      </c>
    </row>
    <row r="24" spans="1:14" ht="30" x14ac:dyDescent="0.25">
      <c r="A24" s="3">
        <v>45405</v>
      </c>
      <c r="B24" s="27"/>
      <c r="C24" s="5" t="s">
        <v>43</v>
      </c>
      <c r="D24" s="5" t="s">
        <v>43</v>
      </c>
      <c r="E24" s="14" t="s">
        <v>27</v>
      </c>
      <c r="F24" s="15" t="s">
        <v>59</v>
      </c>
      <c r="G24" s="16" t="s">
        <v>60</v>
      </c>
      <c r="H24" s="17" t="s">
        <v>83</v>
      </c>
      <c r="I24" s="29">
        <v>0.65972222222222221</v>
      </c>
      <c r="J24" s="29">
        <v>0.69097222222222221</v>
      </c>
      <c r="K24" s="23">
        <f t="shared" si="2"/>
        <v>3.125E-2</v>
      </c>
      <c r="L24" s="10">
        <v>44394</v>
      </c>
      <c r="M24" s="30">
        <v>44400</v>
      </c>
      <c r="N24" s="12">
        <f t="shared" si="3"/>
        <v>6</v>
      </c>
    </row>
    <row r="25" spans="1:14" ht="60" x14ac:dyDescent="0.25">
      <c r="A25" s="3">
        <v>45406</v>
      </c>
      <c r="B25" s="27"/>
      <c r="C25" s="5" t="s">
        <v>61</v>
      </c>
      <c r="D25" s="28" t="s">
        <v>62</v>
      </c>
      <c r="E25" s="20" t="s">
        <v>63</v>
      </c>
      <c r="F25" s="15" t="s">
        <v>25</v>
      </c>
      <c r="G25" s="16" t="s">
        <v>64</v>
      </c>
      <c r="H25" s="17" t="s">
        <v>84</v>
      </c>
      <c r="I25" s="29">
        <v>0.27083333333333331</v>
      </c>
      <c r="J25" s="29">
        <v>0.39930555555555558</v>
      </c>
      <c r="K25" s="23">
        <f t="shared" si="2"/>
        <v>0.12847222222222227</v>
      </c>
      <c r="L25" s="10">
        <v>44400</v>
      </c>
      <c r="M25" s="30">
        <v>44548</v>
      </c>
      <c r="N25" s="12">
        <f t="shared" si="3"/>
        <v>148</v>
      </c>
    </row>
    <row r="26" spans="1:14" s="25" customFormat="1" ht="30" x14ac:dyDescent="0.25">
      <c r="A26" s="3">
        <v>45407</v>
      </c>
      <c r="B26" s="19"/>
      <c r="C26" s="5" t="s">
        <v>65</v>
      </c>
      <c r="D26" s="5" t="s">
        <v>66</v>
      </c>
      <c r="E26" s="20" t="s">
        <v>67</v>
      </c>
      <c r="F26" s="15" t="s">
        <v>25</v>
      </c>
      <c r="G26" s="21" t="s">
        <v>24</v>
      </c>
      <c r="H26" s="5" t="s">
        <v>68</v>
      </c>
      <c r="I26" s="22">
        <v>0.47222222222222221</v>
      </c>
      <c r="J26" s="22">
        <v>0.84027777777777779</v>
      </c>
      <c r="K26" s="23">
        <f t="shared" si="2"/>
        <v>0.36805555555555558</v>
      </c>
      <c r="L26" s="10">
        <v>44548</v>
      </c>
      <c r="M26" s="24">
        <v>44698</v>
      </c>
      <c r="N26" s="12">
        <f t="shared" si="3"/>
        <v>150</v>
      </c>
    </row>
    <row r="27" spans="1:14" x14ac:dyDescent="0.25">
      <c r="A27" s="3">
        <v>45412</v>
      </c>
      <c r="B27" s="27"/>
      <c r="C27" s="5" t="s">
        <v>44</v>
      </c>
      <c r="D27" s="5" t="s">
        <v>44</v>
      </c>
      <c r="E27" s="14" t="s">
        <v>27</v>
      </c>
      <c r="F27" s="15" t="s">
        <v>59</v>
      </c>
      <c r="G27" s="21" t="s">
        <v>45</v>
      </c>
      <c r="H27" s="17" t="s">
        <v>46</v>
      </c>
      <c r="I27" s="29">
        <v>0.36458333333333331</v>
      </c>
      <c r="J27" s="29">
        <v>0.52083333333333337</v>
      </c>
      <c r="K27" s="23">
        <f t="shared" si="2"/>
        <v>0.15625000000000006</v>
      </c>
      <c r="L27" s="10">
        <v>44698</v>
      </c>
      <c r="M27" s="30">
        <v>44700</v>
      </c>
      <c r="N27" s="12">
        <f t="shared" si="3"/>
        <v>2</v>
      </c>
    </row>
    <row r="28" spans="1:14" s="25" customFormat="1" x14ac:dyDescent="0.25">
      <c r="A28" s="18"/>
      <c r="B28" s="19"/>
      <c r="C28" s="5"/>
      <c r="D28" s="5"/>
      <c r="E28" s="6"/>
      <c r="F28" s="15"/>
      <c r="G28" s="7"/>
      <c r="H28" s="5"/>
      <c r="I28" s="22"/>
      <c r="J28" s="22"/>
      <c r="K28" s="23" t="str">
        <f t="shared" si="2"/>
        <v/>
      </c>
      <c r="L28" s="10"/>
      <c r="M28" s="24"/>
      <c r="N28" s="12">
        <f t="shared" si="3"/>
        <v>0</v>
      </c>
    </row>
    <row r="29" spans="1:14" x14ac:dyDescent="0.25">
      <c r="A29" s="26"/>
      <c r="B29" s="27"/>
      <c r="C29" s="5"/>
      <c r="D29" s="5"/>
      <c r="E29" s="20"/>
      <c r="F29" s="15"/>
      <c r="G29" s="7"/>
      <c r="H29" s="17"/>
      <c r="I29" s="29"/>
      <c r="J29" s="29"/>
      <c r="K29" s="23" t="str">
        <f t="shared" si="2"/>
        <v/>
      </c>
      <c r="L29" s="10"/>
      <c r="M29" s="30"/>
      <c r="N29" s="12">
        <f t="shared" si="3"/>
        <v>0</v>
      </c>
    </row>
    <row r="30" spans="1:14" x14ac:dyDescent="0.25">
      <c r="A30" s="26"/>
      <c r="B30" s="27"/>
      <c r="C30" s="5"/>
      <c r="D30" s="5"/>
      <c r="E30" s="14"/>
      <c r="F30" s="5"/>
      <c r="G30" s="21"/>
      <c r="H30" s="17"/>
      <c r="I30" s="29"/>
      <c r="J30" s="29"/>
      <c r="K30" s="23" t="str">
        <f t="shared" si="2"/>
        <v/>
      </c>
      <c r="L30" s="10"/>
      <c r="M30" s="30"/>
      <c r="N30" s="12">
        <f t="shared" si="3"/>
        <v>0</v>
      </c>
    </row>
    <row r="31" spans="1:14" s="25" customFormat="1" x14ac:dyDescent="0.25">
      <c r="A31" s="18"/>
      <c r="B31" s="19"/>
      <c r="C31" s="5"/>
      <c r="D31" s="5"/>
      <c r="E31" s="20"/>
      <c r="F31" s="5"/>
      <c r="G31" s="7"/>
      <c r="H31" s="5"/>
      <c r="I31" s="22"/>
      <c r="J31" s="22"/>
      <c r="K31" s="23" t="str">
        <f t="shared" si="2"/>
        <v/>
      </c>
      <c r="L31" s="10"/>
      <c r="M31" s="24"/>
      <c r="N31" s="12">
        <f t="shared" si="3"/>
        <v>0</v>
      </c>
    </row>
    <row r="32" spans="1:14" s="25" customFormat="1" x14ac:dyDescent="0.25">
      <c r="A32" s="18"/>
      <c r="B32" s="19"/>
      <c r="C32" s="5"/>
      <c r="D32" s="15"/>
      <c r="E32" s="60"/>
      <c r="F32" s="15"/>
      <c r="G32" s="14"/>
      <c r="H32" s="5"/>
      <c r="I32" s="22"/>
      <c r="J32" s="22"/>
      <c r="K32" s="61" t="str">
        <f t="shared" si="2"/>
        <v/>
      </c>
      <c r="L32" s="62"/>
      <c r="M32" s="24"/>
      <c r="N32" s="63">
        <f t="shared" si="3"/>
        <v>0</v>
      </c>
    </row>
    <row r="33" spans="1:39" x14ac:dyDescent="0.25">
      <c r="A33" s="26"/>
      <c r="B33" s="27"/>
      <c r="C33" s="5"/>
      <c r="D33" s="28"/>
      <c r="E33" s="20"/>
      <c r="F33" s="15"/>
      <c r="G33" s="21"/>
      <c r="H33" s="17"/>
      <c r="I33" s="29"/>
      <c r="J33" s="29"/>
      <c r="K33" s="23" t="str">
        <f t="shared" si="2"/>
        <v/>
      </c>
      <c r="L33" s="10"/>
      <c r="M33" s="30"/>
      <c r="N33" s="12">
        <f t="shared" si="3"/>
        <v>0</v>
      </c>
    </row>
    <row r="34" spans="1:39" x14ac:dyDescent="0.25">
      <c r="A34" s="26"/>
      <c r="B34" s="27"/>
      <c r="C34" s="5"/>
      <c r="D34" s="5"/>
      <c r="E34" s="20"/>
      <c r="F34" s="15"/>
      <c r="G34" s="21"/>
      <c r="H34" s="17"/>
      <c r="I34" s="29"/>
      <c r="J34" s="29"/>
      <c r="K34" s="23" t="str">
        <f t="shared" si="2"/>
        <v/>
      </c>
      <c r="L34" s="10"/>
      <c r="M34" s="30"/>
      <c r="N34" s="12">
        <f t="shared" si="3"/>
        <v>0</v>
      </c>
    </row>
    <row r="35" spans="1:39" x14ac:dyDescent="0.25">
      <c r="A35" s="26"/>
      <c r="B35" s="27"/>
      <c r="C35" s="5"/>
      <c r="D35" s="28"/>
      <c r="E35" s="20"/>
      <c r="F35" s="15"/>
      <c r="G35" s="21"/>
      <c r="H35" s="17"/>
      <c r="I35" s="29"/>
      <c r="J35" s="29"/>
      <c r="K35" s="23" t="str">
        <f t="shared" si="2"/>
        <v/>
      </c>
      <c r="L35" s="10"/>
      <c r="M35" s="30"/>
      <c r="N35" s="12">
        <f t="shared" si="3"/>
        <v>0</v>
      </c>
    </row>
    <row r="36" spans="1:39" x14ac:dyDescent="0.25">
      <c r="A36" s="26"/>
      <c r="B36" s="27"/>
      <c r="C36" s="5"/>
      <c r="D36" s="5"/>
      <c r="E36" s="20"/>
      <c r="F36" s="15"/>
      <c r="G36" s="21"/>
      <c r="H36" s="17"/>
      <c r="I36" s="29"/>
      <c r="J36" s="29"/>
      <c r="K36" s="23" t="str">
        <f t="shared" si="2"/>
        <v/>
      </c>
      <c r="L36" s="10"/>
      <c r="M36" s="30"/>
      <c r="N36" s="12">
        <f t="shared" si="3"/>
        <v>0</v>
      </c>
    </row>
    <row r="37" spans="1:39" s="33" customFormat="1" x14ac:dyDescent="0.25">
      <c r="A37" s="18"/>
      <c r="B37" s="19"/>
      <c r="C37" s="5"/>
      <c r="D37" s="5"/>
      <c r="E37" s="20"/>
      <c r="F37" s="15"/>
      <c r="G37" s="7"/>
      <c r="H37" s="5"/>
      <c r="I37" s="22"/>
      <c r="J37" s="22"/>
      <c r="K37" s="23" t="str">
        <f t="shared" si="2"/>
        <v/>
      </c>
      <c r="L37" s="10"/>
      <c r="M37" s="24"/>
      <c r="N37" s="12">
        <f t="shared" si="3"/>
        <v>0</v>
      </c>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row>
    <row r="38" spans="1:39" s="33" customFormat="1" x14ac:dyDescent="0.25">
      <c r="A38" s="18"/>
      <c r="B38" s="19"/>
      <c r="C38" s="15"/>
      <c r="D38" s="15"/>
      <c r="E38" s="20"/>
      <c r="F38" s="15"/>
      <c r="G38" s="21"/>
      <c r="H38" s="5"/>
      <c r="I38" s="22"/>
      <c r="J38" s="22"/>
      <c r="K38" s="23" t="str">
        <f t="shared" si="2"/>
        <v/>
      </c>
      <c r="L38" s="10"/>
      <c r="M38" s="24"/>
      <c r="N38" s="12">
        <f t="shared" si="3"/>
        <v>0</v>
      </c>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row r="39" spans="1:39" x14ac:dyDescent="0.25">
      <c r="A39" s="26"/>
      <c r="B39" s="27"/>
      <c r="C39" s="28"/>
      <c r="D39" s="28"/>
      <c r="E39" s="20"/>
      <c r="F39" s="15"/>
      <c r="G39" s="21"/>
      <c r="H39" s="28"/>
      <c r="I39" s="29"/>
      <c r="J39" s="29"/>
      <c r="K39" s="23" t="str">
        <f t="shared" si="2"/>
        <v/>
      </c>
      <c r="L39" s="10"/>
      <c r="M39" s="30"/>
      <c r="N39" s="12">
        <f t="shared" si="3"/>
        <v>0</v>
      </c>
      <c r="P39" s="25"/>
      <c r="Q39" s="25"/>
      <c r="R39" s="25"/>
      <c r="S39" s="25"/>
      <c r="T39" s="25"/>
      <c r="U39" s="25"/>
      <c r="V39" s="25"/>
      <c r="W39" s="25"/>
      <c r="X39" s="25"/>
      <c r="Y39" s="25"/>
      <c r="Z39" s="25"/>
      <c r="AA39" s="25"/>
      <c r="AB39" s="25"/>
      <c r="AC39" s="25"/>
      <c r="AD39" s="25"/>
      <c r="AE39" s="25"/>
      <c r="AF39" s="25"/>
      <c r="AG39" s="25"/>
      <c r="AH39" s="25"/>
      <c r="AI39" s="25"/>
      <c r="AJ39" s="25"/>
      <c r="AK39" s="25"/>
      <c r="AL39" s="25"/>
      <c r="AM39" s="25"/>
    </row>
    <row r="40" spans="1:39" x14ac:dyDescent="0.25">
      <c r="A40" s="26"/>
      <c r="B40" s="27"/>
      <c r="C40" s="28"/>
      <c r="D40" s="32"/>
      <c r="E40" s="20"/>
      <c r="F40" s="15"/>
      <c r="G40" s="21"/>
      <c r="H40" s="28"/>
      <c r="I40" s="29"/>
      <c r="J40" s="29"/>
      <c r="K40" s="23" t="str">
        <f t="shared" si="2"/>
        <v/>
      </c>
      <c r="L40" s="10"/>
      <c r="M40" s="30"/>
      <c r="N40" s="12">
        <f t="shared" si="3"/>
        <v>0</v>
      </c>
    </row>
    <row r="41" spans="1:39" x14ac:dyDescent="0.25">
      <c r="A41" s="26"/>
      <c r="B41" s="27"/>
      <c r="C41" s="28"/>
      <c r="D41" s="32"/>
      <c r="E41" s="20"/>
      <c r="F41" s="15"/>
      <c r="G41" s="21"/>
      <c r="H41" s="17"/>
      <c r="I41" s="29"/>
      <c r="J41" s="29"/>
      <c r="K41" s="23" t="str">
        <f t="shared" si="2"/>
        <v/>
      </c>
      <c r="L41" s="10"/>
      <c r="M41" s="30"/>
      <c r="N41" s="12">
        <f t="shared" si="3"/>
        <v>0</v>
      </c>
    </row>
    <row r="42" spans="1:39" x14ac:dyDescent="0.25">
      <c r="A42" s="26"/>
      <c r="B42" s="27"/>
      <c r="C42" s="28"/>
      <c r="D42" s="32"/>
      <c r="E42" s="20"/>
      <c r="F42" s="15"/>
      <c r="G42" s="21"/>
      <c r="H42" s="17"/>
      <c r="I42" s="29"/>
      <c r="J42" s="29"/>
      <c r="K42" s="23" t="str">
        <f t="shared" si="2"/>
        <v/>
      </c>
      <c r="L42" s="10"/>
      <c r="M42" s="30"/>
      <c r="N42" s="12">
        <f t="shared" si="3"/>
        <v>0</v>
      </c>
    </row>
    <row r="43" spans="1:39" s="33" customFormat="1" x14ac:dyDescent="0.25">
      <c r="A43" s="18"/>
      <c r="B43" s="19"/>
      <c r="C43" s="15"/>
      <c r="D43" s="32"/>
      <c r="E43" s="20"/>
      <c r="F43" s="15"/>
      <c r="G43" s="21"/>
      <c r="H43" s="5"/>
      <c r="I43" s="22"/>
      <c r="J43" s="22"/>
      <c r="K43" s="23" t="str">
        <f t="shared" si="2"/>
        <v/>
      </c>
      <c r="L43" s="10"/>
      <c r="M43" s="24"/>
      <c r="N43" s="12">
        <f t="shared" si="3"/>
        <v>0</v>
      </c>
      <c r="O43" s="25"/>
      <c r="P43" s="25"/>
      <c r="Q43" s="25"/>
      <c r="R43" s="25"/>
      <c r="S43" s="25"/>
      <c r="T43" s="25"/>
      <c r="U43" s="25"/>
      <c r="V43" s="25"/>
      <c r="W43" s="25"/>
      <c r="X43" s="25"/>
      <c r="Y43" s="25"/>
      <c r="Z43" s="25"/>
      <c r="AA43" s="25"/>
      <c r="AB43" s="25"/>
      <c r="AC43" s="25"/>
      <c r="AD43" s="25"/>
      <c r="AE43" s="25"/>
      <c r="AF43" s="25"/>
      <c r="AG43" s="25"/>
      <c r="AH43" s="25"/>
      <c r="AI43" s="25"/>
    </row>
    <row r="44" spans="1:39" s="33" customFormat="1" x14ac:dyDescent="0.25">
      <c r="A44" s="18"/>
      <c r="B44" s="19"/>
      <c r="C44" s="15"/>
      <c r="D44" s="32"/>
      <c r="E44" s="20"/>
      <c r="F44" s="15"/>
      <c r="G44" s="21"/>
      <c r="H44" s="5"/>
      <c r="I44" s="22"/>
      <c r="J44" s="22"/>
      <c r="K44" s="23" t="str">
        <f t="shared" si="2"/>
        <v/>
      </c>
      <c r="L44" s="10"/>
      <c r="M44" s="24"/>
      <c r="N44" s="12">
        <f t="shared" si="3"/>
        <v>0</v>
      </c>
      <c r="O44" s="25"/>
      <c r="P44" s="25"/>
      <c r="Q44" s="25"/>
      <c r="R44" s="25"/>
      <c r="S44" s="25"/>
      <c r="T44" s="25"/>
      <c r="U44" s="25"/>
      <c r="V44" s="25"/>
      <c r="W44" s="25"/>
      <c r="X44" s="25"/>
      <c r="Y44" s="25"/>
      <c r="Z44" s="25"/>
      <c r="AA44" s="25"/>
      <c r="AB44" s="25"/>
      <c r="AC44" s="25"/>
      <c r="AD44" s="25"/>
      <c r="AE44" s="25"/>
      <c r="AF44" s="25"/>
      <c r="AG44" s="25"/>
      <c r="AH44" s="25"/>
      <c r="AI44" s="25"/>
    </row>
    <row r="45" spans="1:39" s="33" customFormat="1" x14ac:dyDescent="0.25">
      <c r="A45" s="18"/>
      <c r="B45" s="19"/>
      <c r="C45" s="15"/>
      <c r="D45" s="32"/>
      <c r="E45" s="20"/>
      <c r="F45" s="15"/>
      <c r="G45" s="21"/>
      <c r="H45" s="5"/>
      <c r="I45" s="22"/>
      <c r="J45" s="22"/>
      <c r="K45" s="23" t="str">
        <f t="shared" si="2"/>
        <v/>
      </c>
      <c r="L45" s="10"/>
      <c r="M45" s="24"/>
      <c r="N45" s="12">
        <f t="shared" si="3"/>
        <v>0</v>
      </c>
      <c r="O45" s="25"/>
      <c r="P45" s="25"/>
      <c r="Q45" s="25"/>
      <c r="R45" s="25"/>
      <c r="S45" s="25"/>
      <c r="T45" s="25"/>
      <c r="U45" s="25"/>
      <c r="V45" s="25"/>
      <c r="W45" s="25"/>
      <c r="X45" s="25"/>
      <c r="Y45" s="25"/>
      <c r="Z45" s="25"/>
      <c r="AA45" s="25"/>
      <c r="AB45" s="25"/>
      <c r="AC45" s="25"/>
      <c r="AD45" s="25"/>
      <c r="AE45" s="25"/>
      <c r="AF45" s="25"/>
      <c r="AG45" s="25"/>
      <c r="AH45" s="25"/>
      <c r="AI45" s="25"/>
    </row>
    <row r="46" spans="1:39" x14ac:dyDescent="0.25">
      <c r="A46" s="26"/>
      <c r="B46" s="27"/>
      <c r="C46" s="28"/>
      <c r="D46" s="28"/>
      <c r="E46" s="20"/>
      <c r="F46" s="15"/>
      <c r="G46" s="21"/>
      <c r="H46" s="17"/>
      <c r="I46" s="29"/>
      <c r="J46" s="29"/>
      <c r="K46" s="23" t="str">
        <f t="shared" si="2"/>
        <v/>
      </c>
      <c r="L46" s="10"/>
      <c r="M46" s="30"/>
      <c r="N46" s="12">
        <f t="shared" si="3"/>
        <v>0</v>
      </c>
    </row>
    <row r="47" spans="1:39" x14ac:dyDescent="0.25">
      <c r="A47" s="26"/>
      <c r="B47" s="27"/>
      <c r="C47" s="28"/>
      <c r="D47" s="28"/>
      <c r="E47" s="20"/>
      <c r="F47" s="15"/>
      <c r="G47" s="21"/>
      <c r="H47" s="17"/>
      <c r="I47" s="29"/>
      <c r="J47" s="29"/>
      <c r="K47" s="23" t="str">
        <f t="shared" si="2"/>
        <v/>
      </c>
      <c r="L47" s="10"/>
      <c r="M47" s="30"/>
      <c r="N47" s="12">
        <f t="shared" si="3"/>
        <v>0</v>
      </c>
    </row>
    <row r="48" spans="1:39" x14ac:dyDescent="0.25">
      <c r="A48" s="26"/>
      <c r="B48" s="27"/>
      <c r="C48" s="28"/>
      <c r="D48" s="28"/>
      <c r="E48" s="20"/>
      <c r="F48" s="15"/>
      <c r="G48" s="21"/>
      <c r="H48" s="17"/>
      <c r="I48" s="29"/>
      <c r="J48" s="29"/>
      <c r="K48" s="23" t="str">
        <f t="shared" si="2"/>
        <v/>
      </c>
      <c r="L48" s="10"/>
      <c r="M48" s="30"/>
      <c r="N48" s="12">
        <f t="shared" si="3"/>
        <v>0</v>
      </c>
    </row>
    <row r="49" spans="1:41" x14ac:dyDescent="0.25">
      <c r="A49" s="26"/>
      <c r="B49" s="27"/>
      <c r="C49" s="28"/>
      <c r="D49" s="28"/>
      <c r="E49" s="20"/>
      <c r="F49" s="15"/>
      <c r="G49" s="21"/>
      <c r="H49" s="17"/>
      <c r="I49" s="29"/>
      <c r="J49" s="29"/>
      <c r="K49" s="23" t="str">
        <f t="shared" si="2"/>
        <v/>
      </c>
      <c r="L49" s="10"/>
      <c r="M49" s="30"/>
      <c r="N49" s="12">
        <f t="shared" si="3"/>
        <v>0</v>
      </c>
    </row>
    <row r="50" spans="1:41" ht="30" customHeight="1" x14ac:dyDescent="0.25">
      <c r="A50" s="26"/>
      <c r="B50" s="27"/>
      <c r="C50" s="28"/>
      <c r="D50" s="32"/>
      <c r="E50" s="20"/>
      <c r="F50" s="15"/>
      <c r="G50" s="21"/>
      <c r="H50" s="17"/>
      <c r="I50" s="29"/>
      <c r="J50" s="29"/>
      <c r="K50" s="23" t="str">
        <f t="shared" si="2"/>
        <v/>
      </c>
      <c r="L50" s="10"/>
      <c r="M50" s="30"/>
      <c r="N50" s="12">
        <f t="shared" si="3"/>
        <v>0</v>
      </c>
    </row>
    <row r="51" spans="1:41" ht="30" customHeight="1" x14ac:dyDescent="0.25">
      <c r="A51" s="26"/>
      <c r="B51" s="27"/>
      <c r="C51" s="32"/>
      <c r="D51" s="32"/>
      <c r="E51" s="20"/>
      <c r="F51" s="15"/>
      <c r="G51" s="21"/>
      <c r="H51" s="17"/>
      <c r="I51" s="29"/>
      <c r="J51" s="29"/>
      <c r="K51" s="23" t="str">
        <f t="shared" si="2"/>
        <v/>
      </c>
      <c r="L51" s="10"/>
      <c r="M51" s="30"/>
      <c r="N51" s="12">
        <f t="shared" si="3"/>
        <v>0</v>
      </c>
    </row>
    <row r="52" spans="1:41" ht="30" customHeight="1" x14ac:dyDescent="0.25">
      <c r="A52" s="26"/>
      <c r="B52" s="27"/>
      <c r="C52" s="28"/>
      <c r="D52" s="32"/>
      <c r="E52" s="20"/>
      <c r="F52" s="15"/>
      <c r="G52" s="21"/>
      <c r="H52" s="17"/>
      <c r="I52" s="29"/>
      <c r="J52" s="29"/>
      <c r="K52" s="23" t="str">
        <f t="shared" si="2"/>
        <v/>
      </c>
      <c r="L52" s="10"/>
      <c r="M52" s="30"/>
      <c r="N52" s="12">
        <f t="shared" si="3"/>
        <v>0</v>
      </c>
    </row>
    <row r="53" spans="1:41" ht="30" customHeight="1" x14ac:dyDescent="0.25">
      <c r="A53" s="26"/>
      <c r="B53" s="27"/>
      <c r="C53" s="28"/>
      <c r="D53" s="32"/>
      <c r="E53" s="20"/>
      <c r="F53" s="15"/>
      <c r="G53" s="21"/>
      <c r="H53" s="28"/>
      <c r="I53" s="29"/>
      <c r="J53" s="29"/>
      <c r="K53" s="23" t="str">
        <f t="shared" si="2"/>
        <v/>
      </c>
      <c r="L53" s="10"/>
      <c r="M53" s="30"/>
      <c r="N53" s="12">
        <f t="shared" si="3"/>
        <v>0</v>
      </c>
    </row>
    <row r="54" spans="1:41" ht="30" customHeight="1" x14ac:dyDescent="0.25">
      <c r="A54" s="26"/>
      <c r="B54" s="27"/>
      <c r="C54" s="28"/>
      <c r="D54" s="32"/>
      <c r="E54" s="20"/>
      <c r="F54" s="15"/>
      <c r="G54" s="21"/>
      <c r="H54" s="28"/>
      <c r="I54" s="29"/>
      <c r="J54" s="29"/>
      <c r="K54" s="23" t="str">
        <f t="shared" si="2"/>
        <v/>
      </c>
      <c r="L54" s="10"/>
      <c r="M54" s="30"/>
      <c r="N54" s="12">
        <f t="shared" si="3"/>
        <v>0</v>
      </c>
    </row>
    <row r="55" spans="1:41" ht="30" customHeight="1" x14ac:dyDescent="0.25">
      <c r="A55" s="26"/>
      <c r="B55" s="27"/>
      <c r="C55" s="28"/>
      <c r="D55" s="32"/>
      <c r="E55" s="20"/>
      <c r="F55" s="15"/>
      <c r="G55" s="21"/>
      <c r="H55" s="17"/>
      <c r="I55" s="29"/>
      <c r="J55" s="29"/>
      <c r="K55" s="23" t="str">
        <f t="shared" si="2"/>
        <v/>
      </c>
      <c r="L55" s="10"/>
      <c r="M55" s="30"/>
      <c r="N55" s="12">
        <f t="shared" si="3"/>
        <v>0</v>
      </c>
    </row>
    <row r="56" spans="1:41" ht="30" customHeight="1" x14ac:dyDescent="0.25">
      <c r="A56" s="26"/>
      <c r="B56" s="27"/>
      <c r="C56" s="28"/>
      <c r="D56" s="32"/>
      <c r="E56" s="20"/>
      <c r="F56" s="15"/>
      <c r="G56" s="21"/>
      <c r="H56" s="17"/>
      <c r="I56" s="29"/>
      <c r="J56" s="29"/>
      <c r="K56" s="23" t="str">
        <f t="shared" si="2"/>
        <v/>
      </c>
      <c r="L56" s="10"/>
      <c r="M56" s="30"/>
      <c r="N56" s="12">
        <f t="shared" si="3"/>
        <v>0</v>
      </c>
    </row>
    <row r="57" spans="1:41" ht="30" customHeight="1" x14ac:dyDescent="0.25">
      <c r="A57" s="26"/>
      <c r="B57" s="27"/>
      <c r="C57" s="28"/>
      <c r="D57" s="32"/>
      <c r="E57" s="20"/>
      <c r="F57" s="15"/>
      <c r="G57" s="21"/>
      <c r="H57" s="28"/>
      <c r="I57" s="29"/>
      <c r="J57" s="29"/>
      <c r="K57" s="23" t="str">
        <f t="shared" si="2"/>
        <v/>
      </c>
      <c r="L57" s="10">
        <f t="shared" ref="L57:L75" si="4">M56</f>
        <v>0</v>
      </c>
      <c r="M57" s="30"/>
      <c r="N57" s="12">
        <f t="shared" si="3"/>
        <v>0</v>
      </c>
    </row>
    <row r="58" spans="1:41" s="33" customFormat="1" ht="30" customHeight="1" x14ac:dyDescent="0.25">
      <c r="A58" s="18"/>
      <c r="B58" s="19"/>
      <c r="C58" s="15"/>
      <c r="D58" s="15"/>
      <c r="E58" s="20"/>
      <c r="F58" s="15"/>
      <c r="G58" s="21"/>
      <c r="H58" s="5"/>
      <c r="I58" s="22"/>
      <c r="J58" s="22"/>
      <c r="K58" s="23" t="str">
        <f t="shared" si="2"/>
        <v/>
      </c>
      <c r="L58" s="10">
        <f t="shared" si="4"/>
        <v>0</v>
      </c>
      <c r="M58" s="24"/>
      <c r="N58" s="12">
        <f t="shared" si="3"/>
        <v>0</v>
      </c>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row>
    <row r="59" spans="1:41" ht="30" customHeight="1" x14ac:dyDescent="0.25">
      <c r="A59" s="26"/>
      <c r="B59" s="27"/>
      <c r="C59" s="28"/>
      <c r="D59" s="32"/>
      <c r="E59" s="20"/>
      <c r="F59" s="15"/>
      <c r="G59" s="21"/>
      <c r="H59" s="17"/>
      <c r="I59" s="29"/>
      <c r="J59" s="29"/>
      <c r="K59" s="23" t="str">
        <f t="shared" si="2"/>
        <v/>
      </c>
      <c r="L59" s="10">
        <f t="shared" si="4"/>
        <v>0</v>
      </c>
      <c r="M59" s="30"/>
      <c r="N59" s="12">
        <f t="shared" si="3"/>
        <v>0</v>
      </c>
    </row>
    <row r="60" spans="1:41" ht="30" customHeight="1" x14ac:dyDescent="0.25">
      <c r="A60" s="26"/>
      <c r="B60" s="27"/>
      <c r="C60" s="28"/>
      <c r="D60" s="32"/>
      <c r="E60" s="20"/>
      <c r="F60" s="15"/>
      <c r="G60" s="21"/>
      <c r="H60" s="28"/>
      <c r="I60" s="29"/>
      <c r="J60" s="29"/>
      <c r="K60" s="23" t="str">
        <f t="shared" si="2"/>
        <v/>
      </c>
      <c r="L60" s="10">
        <f t="shared" si="4"/>
        <v>0</v>
      </c>
      <c r="M60" s="30"/>
      <c r="N60" s="12">
        <f t="shared" si="3"/>
        <v>0</v>
      </c>
    </row>
    <row r="61" spans="1:41" ht="30" customHeight="1" x14ac:dyDescent="0.25">
      <c r="A61" s="26"/>
      <c r="B61" s="27"/>
      <c r="C61" s="28"/>
      <c r="D61" s="32"/>
      <c r="E61" s="20"/>
      <c r="F61" s="15"/>
      <c r="G61" s="21"/>
      <c r="H61" s="17"/>
      <c r="I61" s="29"/>
      <c r="J61" s="29"/>
      <c r="K61" s="23" t="str">
        <f t="shared" si="2"/>
        <v/>
      </c>
      <c r="L61" s="10">
        <f t="shared" si="4"/>
        <v>0</v>
      </c>
      <c r="M61" s="30"/>
      <c r="N61" s="12">
        <f t="shared" si="3"/>
        <v>0</v>
      </c>
    </row>
    <row r="62" spans="1:41" ht="30" customHeight="1" x14ac:dyDescent="0.25">
      <c r="A62" s="26"/>
      <c r="B62" s="27"/>
      <c r="C62" s="28"/>
      <c r="D62" s="32"/>
      <c r="E62" s="20"/>
      <c r="F62" s="15"/>
      <c r="G62" s="21"/>
      <c r="H62" s="17"/>
      <c r="I62" s="29"/>
      <c r="J62" s="29"/>
      <c r="K62" s="23" t="str">
        <f t="shared" si="2"/>
        <v/>
      </c>
      <c r="L62" s="10">
        <f t="shared" si="4"/>
        <v>0</v>
      </c>
      <c r="M62" s="30"/>
      <c r="N62" s="12">
        <f t="shared" si="3"/>
        <v>0</v>
      </c>
    </row>
    <row r="63" spans="1:41" ht="30" customHeight="1" x14ac:dyDescent="0.25">
      <c r="A63" s="26"/>
      <c r="B63" s="27"/>
      <c r="C63" s="28"/>
      <c r="D63" s="32"/>
      <c r="E63" s="20"/>
      <c r="F63" s="15"/>
      <c r="G63" s="21"/>
      <c r="H63" s="28"/>
      <c r="I63" s="29"/>
      <c r="J63" s="29"/>
      <c r="K63" s="23" t="str">
        <f t="shared" si="2"/>
        <v/>
      </c>
      <c r="L63" s="10">
        <f t="shared" si="4"/>
        <v>0</v>
      </c>
      <c r="M63" s="30"/>
      <c r="N63" s="12">
        <f t="shared" si="3"/>
        <v>0</v>
      </c>
    </row>
    <row r="64" spans="1:41" ht="30" customHeight="1" x14ac:dyDescent="0.25">
      <c r="A64" s="26"/>
      <c r="B64" s="27"/>
      <c r="C64" s="28"/>
      <c r="D64" s="32"/>
      <c r="E64" s="20"/>
      <c r="F64" s="15"/>
      <c r="G64" s="21"/>
      <c r="H64" s="28"/>
      <c r="I64" s="29"/>
      <c r="J64" s="29"/>
      <c r="K64" s="23" t="str">
        <f t="shared" si="2"/>
        <v/>
      </c>
      <c r="L64" s="10">
        <f t="shared" si="4"/>
        <v>0</v>
      </c>
      <c r="M64" s="30"/>
      <c r="N64" s="12">
        <f t="shared" si="3"/>
        <v>0</v>
      </c>
    </row>
    <row r="65" spans="1:40" ht="30" customHeight="1" x14ac:dyDescent="0.25">
      <c r="A65" s="26"/>
      <c r="B65" s="27"/>
      <c r="C65" s="28"/>
      <c r="D65" s="32"/>
      <c r="E65" s="20"/>
      <c r="F65" s="15"/>
      <c r="G65" s="21"/>
      <c r="H65" s="28"/>
      <c r="I65" s="29"/>
      <c r="J65" s="29"/>
      <c r="K65" s="23" t="str">
        <f t="shared" si="2"/>
        <v/>
      </c>
      <c r="L65" s="10">
        <f t="shared" si="4"/>
        <v>0</v>
      </c>
      <c r="M65" s="30"/>
      <c r="N65" s="12">
        <f t="shared" si="3"/>
        <v>0</v>
      </c>
    </row>
    <row r="66" spans="1:40" x14ac:dyDescent="0.25">
      <c r="A66" s="26"/>
      <c r="B66" s="27"/>
      <c r="C66" s="28"/>
      <c r="D66" s="32"/>
      <c r="E66" s="20"/>
      <c r="F66" s="15"/>
      <c r="G66" s="21"/>
      <c r="H66" s="34"/>
      <c r="I66" s="29"/>
      <c r="J66" s="29"/>
      <c r="K66" s="23" t="str">
        <f t="shared" si="2"/>
        <v/>
      </c>
      <c r="L66" s="10">
        <f t="shared" si="4"/>
        <v>0</v>
      </c>
      <c r="M66" s="30"/>
      <c r="N66" s="12">
        <f t="shared" si="3"/>
        <v>0</v>
      </c>
    </row>
    <row r="67" spans="1:40" x14ac:dyDescent="0.25">
      <c r="A67" s="26"/>
      <c r="B67" s="27"/>
      <c r="C67" s="28"/>
      <c r="D67" s="32"/>
      <c r="E67" s="20"/>
      <c r="F67" s="15"/>
      <c r="G67" s="21"/>
      <c r="H67" s="28"/>
      <c r="I67" s="29"/>
      <c r="J67" s="29"/>
      <c r="K67" s="23" t="str">
        <f t="shared" si="2"/>
        <v/>
      </c>
      <c r="L67" s="10">
        <f t="shared" si="4"/>
        <v>0</v>
      </c>
      <c r="M67" s="30"/>
      <c r="N67" s="12">
        <f t="shared" si="3"/>
        <v>0</v>
      </c>
    </row>
    <row r="68" spans="1:40" s="35" customFormat="1" x14ac:dyDescent="0.25">
      <c r="A68" s="3"/>
      <c r="B68" s="4"/>
      <c r="C68" s="5"/>
      <c r="D68" s="31"/>
      <c r="E68" s="6"/>
      <c r="F68" s="5"/>
      <c r="G68" s="7"/>
      <c r="H68" s="5"/>
      <c r="I68" s="8"/>
      <c r="J68" s="8"/>
      <c r="K68" s="9" t="str">
        <f t="shared" si="2"/>
        <v/>
      </c>
      <c r="L68" s="10">
        <f t="shared" si="4"/>
        <v>0</v>
      </c>
      <c r="M68" s="11"/>
      <c r="N68" s="12">
        <f t="shared" si="3"/>
        <v>0</v>
      </c>
      <c r="O68" s="13"/>
      <c r="P68" s="13"/>
      <c r="Q68" s="13"/>
      <c r="R68" s="13"/>
      <c r="S68" s="13"/>
      <c r="T68" s="13"/>
      <c r="U68" s="13"/>
      <c r="V68" s="13"/>
      <c r="W68" s="13"/>
      <c r="X68" s="13"/>
      <c r="Y68" s="13"/>
      <c r="Z68" s="13"/>
      <c r="AA68" s="13"/>
      <c r="AB68" s="13"/>
      <c r="AC68" s="13"/>
      <c r="AD68" s="13"/>
      <c r="AE68" s="13"/>
      <c r="AF68" s="13"/>
      <c r="AG68" s="13"/>
      <c r="AH68" s="13"/>
      <c r="AI68" s="13"/>
      <c r="AJ68" s="13"/>
      <c r="AK68" s="13"/>
    </row>
    <row r="69" spans="1:40" x14ac:dyDescent="0.25">
      <c r="A69" s="26"/>
      <c r="B69" s="27"/>
      <c r="C69" s="28"/>
      <c r="D69" s="32"/>
      <c r="E69" s="20"/>
      <c r="F69" s="15"/>
      <c r="G69" s="21"/>
      <c r="H69" s="17"/>
      <c r="I69" s="29"/>
      <c r="J69" s="29"/>
      <c r="K69" s="23" t="str">
        <f t="shared" si="2"/>
        <v/>
      </c>
      <c r="L69" s="10">
        <f t="shared" si="4"/>
        <v>0</v>
      </c>
      <c r="M69" s="30"/>
      <c r="N69" s="12">
        <f t="shared" si="3"/>
        <v>0</v>
      </c>
    </row>
    <row r="70" spans="1:40" x14ac:dyDescent="0.25">
      <c r="A70" s="26"/>
      <c r="B70" s="27"/>
      <c r="C70" s="28"/>
      <c r="D70" s="32"/>
      <c r="E70" s="20"/>
      <c r="F70" s="15"/>
      <c r="G70" s="21"/>
      <c r="H70" s="17"/>
      <c r="I70" s="29"/>
      <c r="J70" s="29"/>
      <c r="K70" s="23" t="str">
        <f t="shared" si="2"/>
        <v/>
      </c>
      <c r="L70" s="10">
        <f t="shared" si="4"/>
        <v>0</v>
      </c>
      <c r="M70" s="30"/>
      <c r="N70" s="12">
        <f t="shared" si="3"/>
        <v>0</v>
      </c>
    </row>
    <row r="71" spans="1:40" x14ac:dyDescent="0.25">
      <c r="A71" s="26"/>
      <c r="B71" s="27"/>
      <c r="C71" s="28"/>
      <c r="D71" s="32"/>
      <c r="E71" s="20"/>
      <c r="F71" s="15"/>
      <c r="G71" s="21"/>
      <c r="H71" s="17"/>
      <c r="I71" s="29"/>
      <c r="J71" s="29"/>
      <c r="K71" s="23" t="str">
        <f t="shared" si="2"/>
        <v/>
      </c>
      <c r="L71" s="10">
        <f t="shared" si="4"/>
        <v>0</v>
      </c>
      <c r="M71" s="30"/>
      <c r="N71" s="12">
        <f t="shared" si="3"/>
        <v>0</v>
      </c>
    </row>
    <row r="72" spans="1:40" x14ac:dyDescent="0.25">
      <c r="A72" s="26"/>
      <c r="B72" s="27"/>
      <c r="C72" s="28"/>
      <c r="D72" s="32"/>
      <c r="E72" s="20"/>
      <c r="F72" s="15"/>
      <c r="G72" s="21"/>
      <c r="H72" s="17"/>
      <c r="I72" s="29"/>
      <c r="J72" s="29"/>
      <c r="K72" s="23" t="str">
        <f t="shared" si="2"/>
        <v/>
      </c>
      <c r="L72" s="10">
        <f t="shared" si="4"/>
        <v>0</v>
      </c>
      <c r="M72" s="30"/>
      <c r="N72" s="12">
        <f t="shared" si="3"/>
        <v>0</v>
      </c>
    </row>
    <row r="73" spans="1:40" x14ac:dyDescent="0.25">
      <c r="A73" s="26"/>
      <c r="B73" s="27"/>
      <c r="C73" s="28"/>
      <c r="D73" s="32"/>
      <c r="E73" s="20"/>
      <c r="F73" s="15"/>
      <c r="G73" s="21"/>
      <c r="H73" s="17"/>
      <c r="I73" s="29"/>
      <c r="J73" s="29"/>
      <c r="K73" s="23" t="str">
        <f t="shared" si="2"/>
        <v/>
      </c>
      <c r="L73" s="10">
        <f t="shared" si="4"/>
        <v>0</v>
      </c>
      <c r="M73" s="30"/>
      <c r="N73" s="12">
        <f t="shared" si="3"/>
        <v>0</v>
      </c>
    </row>
    <row r="74" spans="1:40" x14ac:dyDescent="0.25">
      <c r="A74" s="26"/>
      <c r="B74" s="27"/>
      <c r="C74" s="28"/>
      <c r="D74" s="28"/>
      <c r="E74" s="20"/>
      <c r="F74" s="15"/>
      <c r="G74" s="21"/>
      <c r="H74" s="17"/>
      <c r="I74" s="29"/>
      <c r="J74" s="29"/>
      <c r="K74" s="23" t="str">
        <f t="shared" si="2"/>
        <v/>
      </c>
      <c r="L74" s="10">
        <f t="shared" si="4"/>
        <v>0</v>
      </c>
      <c r="M74" s="30"/>
      <c r="N74" s="12">
        <f t="shared" si="3"/>
        <v>0</v>
      </c>
    </row>
    <row r="75" spans="1:40" x14ac:dyDescent="0.25">
      <c r="A75" s="26"/>
      <c r="B75" s="27"/>
      <c r="C75" s="28"/>
      <c r="D75" s="28"/>
      <c r="E75" s="20"/>
      <c r="F75" s="15"/>
      <c r="G75" s="21"/>
      <c r="H75" s="17"/>
      <c r="I75" s="29"/>
      <c r="J75" s="29"/>
      <c r="K75" s="23" t="str">
        <f t="shared" si="2"/>
        <v/>
      </c>
      <c r="L75" s="10">
        <f t="shared" si="4"/>
        <v>0</v>
      </c>
      <c r="M75" s="30"/>
      <c r="N75" s="12">
        <f t="shared" si="3"/>
        <v>0</v>
      </c>
    </row>
    <row r="76" spans="1:40" x14ac:dyDescent="0.25">
      <c r="A76" s="26"/>
      <c r="B76" s="27"/>
      <c r="C76" s="28"/>
      <c r="D76" s="28"/>
      <c r="E76" s="20"/>
      <c r="F76" s="15"/>
      <c r="G76" s="21"/>
      <c r="H76" s="17"/>
      <c r="I76" s="29"/>
      <c r="J76" s="29"/>
      <c r="K76" s="23" t="str">
        <f t="shared" si="2"/>
        <v/>
      </c>
      <c r="L76" s="10">
        <f t="shared" ref="L76:L139" si="5">M75</f>
        <v>0</v>
      </c>
      <c r="M76" s="30"/>
      <c r="N76" s="12">
        <f t="shared" si="3"/>
        <v>0</v>
      </c>
    </row>
    <row r="77" spans="1:40" s="33" customFormat="1" x14ac:dyDescent="0.25">
      <c r="A77" s="18"/>
      <c r="B77" s="19"/>
      <c r="C77" s="15"/>
      <c r="D77" s="15"/>
      <c r="E77" s="20"/>
      <c r="F77" s="15"/>
      <c r="G77" s="21"/>
      <c r="H77" s="15"/>
      <c r="I77" s="22"/>
      <c r="J77" s="22"/>
      <c r="K77" s="23" t="str">
        <f t="shared" si="2"/>
        <v/>
      </c>
      <c r="L77" s="10">
        <f t="shared" si="5"/>
        <v>0</v>
      </c>
      <c r="M77" s="24"/>
      <c r="N77" s="12">
        <f t="shared" si="3"/>
        <v>0</v>
      </c>
      <c r="O77" s="25"/>
      <c r="P77" s="25"/>
      <c r="Q77" s="25"/>
      <c r="R77" s="25"/>
      <c r="S77" s="25"/>
      <c r="T77" s="25"/>
      <c r="U77" s="25"/>
      <c r="V77" s="25"/>
      <c r="W77" s="25"/>
      <c r="X77" s="25"/>
      <c r="Y77" s="25"/>
      <c r="Z77" s="25"/>
      <c r="AA77" s="25"/>
      <c r="AB77" s="25"/>
      <c r="AC77" s="25"/>
      <c r="AD77" s="25"/>
      <c r="AE77" s="25"/>
      <c r="AF77" s="25"/>
    </row>
    <row r="78" spans="1:40" s="33" customFormat="1" x14ac:dyDescent="0.25">
      <c r="A78" s="18"/>
      <c r="B78" s="19"/>
      <c r="C78" s="15"/>
      <c r="D78" s="36"/>
      <c r="E78" s="20"/>
      <c r="F78" s="15"/>
      <c r="G78" s="21"/>
      <c r="H78" s="5"/>
      <c r="I78" s="22"/>
      <c r="J78" s="22"/>
      <c r="K78" s="23" t="str">
        <f t="shared" si="2"/>
        <v/>
      </c>
      <c r="L78" s="10">
        <f t="shared" si="5"/>
        <v>0</v>
      </c>
      <c r="M78" s="24"/>
      <c r="N78" s="12">
        <f t="shared" si="3"/>
        <v>0</v>
      </c>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row>
    <row r="79" spans="1:40" x14ac:dyDescent="0.25">
      <c r="A79" s="26"/>
      <c r="B79" s="27"/>
      <c r="C79" s="28"/>
      <c r="D79" s="32"/>
      <c r="E79" s="20"/>
      <c r="F79" s="15"/>
      <c r="G79" s="21"/>
      <c r="H79" s="28"/>
      <c r="I79" s="29"/>
      <c r="J79" s="29"/>
      <c r="K79" s="23"/>
      <c r="L79" s="10">
        <f t="shared" si="5"/>
        <v>0</v>
      </c>
      <c r="M79" s="30"/>
      <c r="N79" s="12">
        <f t="shared" si="3"/>
        <v>0</v>
      </c>
    </row>
    <row r="80" spans="1:40" x14ac:dyDescent="0.25">
      <c r="A80" s="26"/>
      <c r="B80" s="27"/>
      <c r="C80" s="28"/>
      <c r="D80" s="28"/>
      <c r="E80" s="20"/>
      <c r="F80" s="15"/>
      <c r="G80" s="21"/>
      <c r="H80" s="17"/>
      <c r="I80" s="29"/>
      <c r="J80" s="29"/>
      <c r="K80" s="23"/>
      <c r="L80" s="10">
        <f t="shared" si="5"/>
        <v>0</v>
      </c>
      <c r="M80" s="30"/>
      <c r="N80" s="12">
        <f t="shared" si="3"/>
        <v>0</v>
      </c>
    </row>
    <row r="81" spans="1:14" x14ac:dyDescent="0.25">
      <c r="A81" s="26"/>
      <c r="B81" s="27"/>
      <c r="C81" s="28"/>
      <c r="D81" s="28"/>
      <c r="E81" s="20"/>
      <c r="F81" s="15"/>
      <c r="G81" s="21"/>
      <c r="H81" s="28"/>
      <c r="I81" s="29"/>
      <c r="J81" s="29"/>
      <c r="K81" s="23"/>
      <c r="L81" s="10">
        <f t="shared" si="5"/>
        <v>0</v>
      </c>
      <c r="M81" s="30"/>
      <c r="N81" s="12">
        <f t="shared" si="3"/>
        <v>0</v>
      </c>
    </row>
    <row r="82" spans="1:14" x14ac:dyDescent="0.25">
      <c r="A82" s="26"/>
      <c r="B82" s="27"/>
      <c r="C82" s="28"/>
      <c r="D82" s="32"/>
      <c r="E82" s="20"/>
      <c r="F82" s="15"/>
      <c r="G82" s="21"/>
      <c r="H82" s="17"/>
      <c r="I82" s="29"/>
      <c r="J82" s="29"/>
      <c r="K82" s="23"/>
      <c r="L82" s="10">
        <f t="shared" si="5"/>
        <v>0</v>
      </c>
      <c r="M82" s="30"/>
      <c r="N82" s="12">
        <f t="shared" si="3"/>
        <v>0</v>
      </c>
    </row>
    <row r="83" spans="1:14" x14ac:dyDescent="0.25">
      <c r="A83" s="26"/>
      <c r="B83" s="27"/>
      <c r="C83" s="28"/>
      <c r="D83" s="32"/>
      <c r="E83" s="20"/>
      <c r="F83" s="15"/>
      <c r="G83" s="21"/>
      <c r="H83" s="34"/>
      <c r="I83" s="29"/>
      <c r="J83" s="29"/>
      <c r="K83" s="23"/>
      <c r="L83" s="10">
        <f t="shared" si="5"/>
        <v>0</v>
      </c>
      <c r="M83" s="30"/>
      <c r="N83" s="12">
        <f t="shared" si="3"/>
        <v>0</v>
      </c>
    </row>
    <row r="84" spans="1:14" x14ac:dyDescent="0.25">
      <c r="A84" s="26"/>
      <c r="B84" s="27"/>
      <c r="C84" s="28"/>
      <c r="D84" s="32"/>
      <c r="E84" s="20"/>
      <c r="F84" s="15"/>
      <c r="G84" s="21"/>
      <c r="H84" s="28"/>
      <c r="I84" s="29"/>
      <c r="J84" s="29"/>
      <c r="K84" s="23"/>
      <c r="L84" s="10">
        <f t="shared" si="5"/>
        <v>0</v>
      </c>
      <c r="M84" s="30"/>
      <c r="N84" s="12">
        <f t="shared" si="3"/>
        <v>0</v>
      </c>
    </row>
    <row r="85" spans="1:14" x14ac:dyDescent="0.25">
      <c r="A85" s="26"/>
      <c r="B85" s="27"/>
      <c r="C85" s="28"/>
      <c r="D85" s="32"/>
      <c r="E85" s="20"/>
      <c r="F85" s="15"/>
      <c r="G85" s="21"/>
      <c r="H85" s="37"/>
      <c r="I85" s="29"/>
      <c r="J85" s="29"/>
      <c r="K85" s="23"/>
      <c r="L85" s="10">
        <f t="shared" si="5"/>
        <v>0</v>
      </c>
      <c r="M85" s="30"/>
      <c r="N85" s="12">
        <f t="shared" si="3"/>
        <v>0</v>
      </c>
    </row>
    <row r="86" spans="1:14" x14ac:dyDescent="0.25">
      <c r="A86" s="26"/>
      <c r="B86" s="27"/>
      <c r="C86" s="28"/>
      <c r="D86" s="32"/>
      <c r="E86" s="20"/>
      <c r="F86" s="15"/>
      <c r="G86" s="21"/>
      <c r="H86" s="28"/>
      <c r="I86" s="29"/>
      <c r="J86" s="29"/>
      <c r="K86" s="23"/>
      <c r="L86" s="10">
        <f t="shared" si="5"/>
        <v>0</v>
      </c>
      <c r="M86" s="30"/>
      <c r="N86" s="12">
        <f t="shared" si="3"/>
        <v>0</v>
      </c>
    </row>
    <row r="87" spans="1:14" x14ac:dyDescent="0.25">
      <c r="A87" s="26"/>
      <c r="B87" s="27"/>
      <c r="C87" s="28"/>
      <c r="D87" s="32"/>
      <c r="E87" s="20"/>
      <c r="F87" s="15"/>
      <c r="G87" s="21"/>
      <c r="H87" s="28"/>
      <c r="I87" s="29"/>
      <c r="J87" s="29"/>
      <c r="K87" s="23"/>
      <c r="L87" s="10">
        <f t="shared" si="5"/>
        <v>0</v>
      </c>
      <c r="M87" s="30"/>
      <c r="N87" s="12">
        <f t="shared" ref="N87:N150" si="6">M87-L87</f>
        <v>0</v>
      </c>
    </row>
    <row r="88" spans="1:14" x14ac:dyDescent="0.25">
      <c r="A88" s="26"/>
      <c r="B88" s="27"/>
      <c r="C88" s="28"/>
      <c r="D88" s="32"/>
      <c r="E88" s="20"/>
      <c r="F88" s="15"/>
      <c r="G88" s="21"/>
      <c r="H88" s="28"/>
      <c r="I88" s="29"/>
      <c r="J88" s="29"/>
      <c r="K88" s="23"/>
      <c r="L88" s="10">
        <f t="shared" si="5"/>
        <v>0</v>
      </c>
      <c r="M88" s="30"/>
      <c r="N88" s="12">
        <f t="shared" si="6"/>
        <v>0</v>
      </c>
    </row>
    <row r="89" spans="1:14" x14ac:dyDescent="0.25">
      <c r="A89" s="26"/>
      <c r="B89" s="27"/>
      <c r="C89" s="28"/>
      <c r="D89" s="32"/>
      <c r="E89" s="20"/>
      <c r="F89" s="15"/>
      <c r="G89" s="21"/>
      <c r="H89" s="28"/>
      <c r="I89" s="29"/>
      <c r="J89" s="29"/>
      <c r="K89" s="23"/>
      <c r="L89" s="10">
        <f t="shared" si="5"/>
        <v>0</v>
      </c>
      <c r="M89" s="30"/>
      <c r="N89" s="12">
        <f t="shared" si="6"/>
        <v>0</v>
      </c>
    </row>
    <row r="90" spans="1:14" x14ac:dyDescent="0.25">
      <c r="A90" s="26"/>
      <c r="B90" s="27"/>
      <c r="C90" s="28"/>
      <c r="D90" s="32"/>
      <c r="E90" s="20"/>
      <c r="F90" s="15"/>
      <c r="G90" s="21"/>
      <c r="H90" s="28"/>
      <c r="I90" s="29"/>
      <c r="J90" s="29"/>
      <c r="K90" s="23"/>
      <c r="L90" s="10">
        <f t="shared" si="5"/>
        <v>0</v>
      </c>
      <c r="M90" s="30"/>
      <c r="N90" s="12">
        <f t="shared" si="6"/>
        <v>0</v>
      </c>
    </row>
    <row r="91" spans="1:14" x14ac:dyDescent="0.25">
      <c r="A91" s="26"/>
      <c r="B91" s="27"/>
      <c r="C91" s="28"/>
      <c r="D91" s="32"/>
      <c r="E91" s="20"/>
      <c r="F91" s="15"/>
      <c r="G91" s="21"/>
      <c r="H91" s="28"/>
      <c r="I91" s="29"/>
      <c r="J91" s="29"/>
      <c r="K91" s="23"/>
      <c r="L91" s="10">
        <f t="shared" si="5"/>
        <v>0</v>
      </c>
      <c r="M91" s="30"/>
      <c r="N91" s="12">
        <f t="shared" si="6"/>
        <v>0</v>
      </c>
    </row>
    <row r="92" spans="1:14" x14ac:dyDescent="0.25">
      <c r="A92" s="26"/>
      <c r="B92" s="27"/>
      <c r="C92" s="28"/>
      <c r="D92" s="32"/>
      <c r="E92" s="20"/>
      <c r="F92" s="15"/>
      <c r="G92" s="21"/>
      <c r="H92" s="28"/>
      <c r="I92" s="29"/>
      <c r="J92" s="29"/>
      <c r="K92" s="23"/>
      <c r="L92" s="10">
        <f t="shared" si="5"/>
        <v>0</v>
      </c>
      <c r="M92" s="30"/>
      <c r="N92" s="12">
        <f t="shared" si="6"/>
        <v>0</v>
      </c>
    </row>
    <row r="93" spans="1:14" x14ac:dyDescent="0.25">
      <c r="A93" s="26"/>
      <c r="B93" s="27"/>
      <c r="C93" s="28"/>
      <c r="D93" s="32"/>
      <c r="E93" s="20"/>
      <c r="F93" s="15"/>
      <c r="G93" s="21"/>
      <c r="H93" s="28"/>
      <c r="I93" s="29"/>
      <c r="J93" s="29"/>
      <c r="K93" s="23"/>
      <c r="L93" s="10">
        <f t="shared" si="5"/>
        <v>0</v>
      </c>
      <c r="M93" s="30"/>
      <c r="N93" s="12">
        <f t="shared" si="6"/>
        <v>0</v>
      </c>
    </row>
    <row r="94" spans="1:14" x14ac:dyDescent="0.25">
      <c r="A94" s="26"/>
      <c r="B94" s="27"/>
      <c r="C94" s="28"/>
      <c r="D94" s="32"/>
      <c r="E94" s="20"/>
      <c r="F94" s="15"/>
      <c r="G94" s="21"/>
      <c r="H94" s="28"/>
      <c r="I94" s="29"/>
      <c r="J94" s="29"/>
      <c r="K94" s="23"/>
      <c r="L94" s="10">
        <f t="shared" si="5"/>
        <v>0</v>
      </c>
      <c r="M94" s="30"/>
      <c r="N94" s="12">
        <f t="shared" si="6"/>
        <v>0</v>
      </c>
    </row>
    <row r="95" spans="1:14" x14ac:dyDescent="0.25">
      <c r="A95" s="26"/>
      <c r="B95" s="27"/>
      <c r="C95" s="28"/>
      <c r="D95" s="32"/>
      <c r="E95" s="20"/>
      <c r="F95" s="15"/>
      <c r="G95" s="21"/>
      <c r="H95" s="38"/>
      <c r="I95" s="29"/>
      <c r="J95" s="29"/>
      <c r="K95" s="23"/>
      <c r="L95" s="10">
        <f t="shared" si="5"/>
        <v>0</v>
      </c>
      <c r="M95" s="30"/>
      <c r="N95" s="12">
        <f t="shared" si="6"/>
        <v>0</v>
      </c>
    </row>
    <row r="96" spans="1:14" x14ac:dyDescent="0.25">
      <c r="A96" s="26"/>
      <c r="B96" s="27"/>
      <c r="C96" s="28"/>
      <c r="D96" s="39"/>
      <c r="E96" s="40"/>
      <c r="F96" s="15"/>
      <c r="G96" s="21"/>
      <c r="H96" s="28"/>
      <c r="I96" s="29"/>
      <c r="J96" s="29"/>
      <c r="K96" s="23"/>
      <c r="L96" s="10">
        <f t="shared" si="5"/>
        <v>0</v>
      </c>
      <c r="M96" s="30"/>
      <c r="N96" s="12">
        <f t="shared" si="6"/>
        <v>0</v>
      </c>
    </row>
    <row r="97" spans="1:14" x14ac:dyDescent="0.25">
      <c r="A97" s="26"/>
      <c r="B97" s="27"/>
      <c r="C97" s="28"/>
      <c r="D97" s="32"/>
      <c r="E97" s="20"/>
      <c r="F97" s="15"/>
      <c r="G97" s="21"/>
      <c r="H97" s="28"/>
      <c r="I97" s="29"/>
      <c r="J97" s="29"/>
      <c r="K97" s="23"/>
      <c r="L97" s="10">
        <f t="shared" si="5"/>
        <v>0</v>
      </c>
      <c r="M97" s="30"/>
      <c r="N97" s="12">
        <f t="shared" si="6"/>
        <v>0</v>
      </c>
    </row>
    <row r="98" spans="1:14" x14ac:dyDescent="0.25">
      <c r="A98" s="26"/>
      <c r="B98" s="27"/>
      <c r="C98" s="28"/>
      <c r="D98" s="28"/>
      <c r="E98" s="20"/>
      <c r="F98" s="15"/>
      <c r="G98" s="21"/>
      <c r="H98" s="28"/>
      <c r="I98" s="29"/>
      <c r="J98" s="29"/>
      <c r="K98" s="23"/>
      <c r="L98" s="10">
        <f t="shared" si="5"/>
        <v>0</v>
      </c>
      <c r="M98" s="30"/>
      <c r="N98" s="12">
        <f t="shared" si="6"/>
        <v>0</v>
      </c>
    </row>
    <row r="99" spans="1:14" x14ac:dyDescent="0.25">
      <c r="A99" s="26"/>
      <c r="B99" s="27"/>
      <c r="C99" s="28"/>
      <c r="D99" s="32"/>
      <c r="E99" s="20"/>
      <c r="F99" s="15"/>
      <c r="G99" s="21"/>
      <c r="H99" s="28"/>
      <c r="I99" s="29"/>
      <c r="J99" s="29"/>
      <c r="K99" s="23"/>
      <c r="L99" s="10">
        <f t="shared" si="5"/>
        <v>0</v>
      </c>
      <c r="M99" s="30"/>
      <c r="N99" s="12">
        <f t="shared" si="6"/>
        <v>0</v>
      </c>
    </row>
    <row r="100" spans="1:14" x14ac:dyDescent="0.25">
      <c r="A100" s="26"/>
      <c r="B100" s="27"/>
      <c r="C100" s="28"/>
      <c r="D100" s="32"/>
      <c r="E100" s="20"/>
      <c r="F100" s="15"/>
      <c r="G100" s="21"/>
      <c r="H100" s="28"/>
      <c r="I100" s="29"/>
      <c r="J100" s="29"/>
      <c r="K100" s="23"/>
      <c r="L100" s="10">
        <f t="shared" si="5"/>
        <v>0</v>
      </c>
      <c r="M100" s="30"/>
      <c r="N100" s="12">
        <f t="shared" si="6"/>
        <v>0</v>
      </c>
    </row>
    <row r="101" spans="1:14" x14ac:dyDescent="0.25">
      <c r="A101" s="26"/>
      <c r="B101" s="27"/>
      <c r="C101" s="28"/>
      <c r="D101" s="32"/>
      <c r="E101" s="20"/>
      <c r="F101" s="15"/>
      <c r="G101" s="21"/>
      <c r="H101" s="28"/>
      <c r="I101" s="29"/>
      <c r="J101" s="29"/>
      <c r="K101" s="23"/>
      <c r="L101" s="10">
        <f t="shared" si="5"/>
        <v>0</v>
      </c>
      <c r="M101" s="30"/>
      <c r="N101" s="12">
        <f t="shared" si="6"/>
        <v>0</v>
      </c>
    </row>
    <row r="102" spans="1:14" x14ac:dyDescent="0.25">
      <c r="A102" s="26"/>
      <c r="B102" s="27"/>
      <c r="C102" s="28"/>
      <c r="D102" s="32"/>
      <c r="E102" s="20"/>
      <c r="F102" s="15"/>
      <c r="G102" s="21"/>
      <c r="H102" s="28"/>
      <c r="I102" s="29"/>
      <c r="J102" s="29"/>
      <c r="K102" s="23"/>
      <c r="L102" s="10">
        <f t="shared" si="5"/>
        <v>0</v>
      </c>
      <c r="M102" s="30"/>
      <c r="N102" s="12">
        <f t="shared" si="6"/>
        <v>0</v>
      </c>
    </row>
    <row r="103" spans="1:14" x14ac:dyDescent="0.25">
      <c r="A103" s="26"/>
      <c r="B103" s="27"/>
      <c r="C103" s="28"/>
      <c r="D103" s="28"/>
      <c r="E103" s="20"/>
      <c r="F103" s="15"/>
      <c r="G103" s="21"/>
      <c r="H103" s="28"/>
      <c r="I103" s="29"/>
      <c r="J103" s="29"/>
      <c r="K103" s="23"/>
      <c r="L103" s="10">
        <f t="shared" si="5"/>
        <v>0</v>
      </c>
      <c r="M103" s="30"/>
      <c r="N103" s="12">
        <f t="shared" si="6"/>
        <v>0</v>
      </c>
    </row>
    <row r="104" spans="1:14" x14ac:dyDescent="0.25">
      <c r="A104" s="26"/>
      <c r="B104" s="27"/>
      <c r="C104" s="28"/>
      <c r="D104" s="28"/>
      <c r="E104" s="40"/>
      <c r="F104" s="15"/>
      <c r="G104" s="21"/>
      <c r="H104" s="28"/>
      <c r="I104" s="29"/>
      <c r="J104" s="29"/>
      <c r="K104" s="23"/>
      <c r="L104" s="10">
        <f t="shared" si="5"/>
        <v>0</v>
      </c>
      <c r="M104" s="30"/>
      <c r="N104" s="12">
        <f t="shared" si="6"/>
        <v>0</v>
      </c>
    </row>
    <row r="105" spans="1:14" x14ac:dyDescent="0.25">
      <c r="A105" s="26"/>
      <c r="B105" s="27"/>
      <c r="C105" s="28"/>
      <c r="D105" s="32"/>
      <c r="E105" s="20"/>
      <c r="F105" s="15"/>
      <c r="G105" s="21"/>
      <c r="H105" s="28"/>
      <c r="I105" s="29"/>
      <c r="J105" s="29"/>
      <c r="K105" s="23"/>
      <c r="L105" s="10">
        <f t="shared" si="5"/>
        <v>0</v>
      </c>
      <c r="M105" s="30"/>
      <c r="N105" s="12">
        <f t="shared" si="6"/>
        <v>0</v>
      </c>
    </row>
    <row r="106" spans="1:14" x14ac:dyDescent="0.25">
      <c r="A106" s="26"/>
      <c r="B106" s="27"/>
      <c r="C106" s="28"/>
      <c r="D106" s="28"/>
      <c r="E106" s="40"/>
      <c r="F106" s="15"/>
      <c r="G106" s="41"/>
      <c r="H106" s="42"/>
      <c r="I106" s="29"/>
      <c r="J106" s="29"/>
      <c r="K106" s="23"/>
      <c r="L106" s="10">
        <f t="shared" si="5"/>
        <v>0</v>
      </c>
      <c r="M106" s="30"/>
      <c r="N106" s="12">
        <f t="shared" si="6"/>
        <v>0</v>
      </c>
    </row>
    <row r="107" spans="1:14" x14ac:dyDescent="0.25">
      <c r="A107" s="26"/>
      <c r="B107" s="27"/>
      <c r="C107" s="28"/>
      <c r="D107" s="28"/>
      <c r="E107" s="20"/>
      <c r="F107" s="15"/>
      <c r="G107" s="21"/>
      <c r="H107" s="28"/>
      <c r="I107" s="29"/>
      <c r="J107" s="29"/>
      <c r="K107" s="23"/>
      <c r="L107" s="10">
        <f t="shared" si="5"/>
        <v>0</v>
      </c>
      <c r="M107" s="30"/>
      <c r="N107" s="12">
        <f t="shared" si="6"/>
        <v>0</v>
      </c>
    </row>
    <row r="108" spans="1:14" x14ac:dyDescent="0.25">
      <c r="A108" s="26"/>
      <c r="B108" s="27"/>
      <c r="C108" s="28"/>
      <c r="D108" s="32"/>
      <c r="E108" s="20"/>
      <c r="F108" s="15"/>
      <c r="G108" s="21"/>
      <c r="H108" s="28"/>
      <c r="I108" s="29"/>
      <c r="J108" s="29"/>
      <c r="K108" s="23"/>
      <c r="L108" s="10">
        <f t="shared" si="5"/>
        <v>0</v>
      </c>
      <c r="M108" s="30"/>
      <c r="N108" s="12">
        <f t="shared" si="6"/>
        <v>0</v>
      </c>
    </row>
    <row r="109" spans="1:14" x14ac:dyDescent="0.25">
      <c r="A109" s="26"/>
      <c r="B109" s="27"/>
      <c r="C109" s="28"/>
      <c r="D109" s="32"/>
      <c r="E109" s="20"/>
      <c r="F109" s="15"/>
      <c r="G109" s="21"/>
      <c r="H109" s="28"/>
      <c r="I109" s="29"/>
      <c r="J109" s="29"/>
      <c r="K109" s="23"/>
      <c r="L109" s="10">
        <f t="shared" si="5"/>
        <v>0</v>
      </c>
      <c r="M109" s="30"/>
      <c r="N109" s="12">
        <f t="shared" si="6"/>
        <v>0</v>
      </c>
    </row>
    <row r="110" spans="1:14" x14ac:dyDescent="0.25">
      <c r="A110" s="26"/>
      <c r="B110" s="27"/>
      <c r="C110" s="28"/>
      <c r="D110" s="32"/>
      <c r="E110" s="20"/>
      <c r="F110" s="15"/>
      <c r="G110" s="21"/>
      <c r="H110" s="28"/>
      <c r="I110" s="29"/>
      <c r="J110" s="29"/>
      <c r="K110" s="23"/>
      <c r="L110" s="10">
        <f t="shared" si="5"/>
        <v>0</v>
      </c>
      <c r="M110" s="30"/>
      <c r="N110" s="12">
        <f t="shared" si="6"/>
        <v>0</v>
      </c>
    </row>
    <row r="111" spans="1:14" x14ac:dyDescent="0.25">
      <c r="A111" s="26"/>
      <c r="B111" s="27"/>
      <c r="C111" s="28"/>
      <c r="D111" s="28"/>
      <c r="E111" s="40"/>
      <c r="F111" s="15"/>
      <c r="G111" s="21"/>
      <c r="H111" s="28"/>
      <c r="I111" s="29"/>
      <c r="J111" s="29"/>
      <c r="K111" s="23"/>
      <c r="L111" s="10">
        <f t="shared" si="5"/>
        <v>0</v>
      </c>
      <c r="M111" s="30"/>
      <c r="N111" s="12">
        <f t="shared" si="6"/>
        <v>0</v>
      </c>
    </row>
    <row r="112" spans="1:14" x14ac:dyDescent="0.25">
      <c r="A112" s="26"/>
      <c r="B112" s="27"/>
      <c r="C112" s="28"/>
      <c r="D112" s="32"/>
      <c r="E112" s="20"/>
      <c r="F112" s="15"/>
      <c r="G112" s="21"/>
      <c r="H112" s="28"/>
      <c r="I112" s="29"/>
      <c r="J112" s="29"/>
      <c r="K112" s="23"/>
      <c r="L112" s="10">
        <f t="shared" si="5"/>
        <v>0</v>
      </c>
      <c r="M112" s="30"/>
      <c r="N112" s="12">
        <f t="shared" si="6"/>
        <v>0</v>
      </c>
    </row>
    <row r="113" spans="1:14" x14ac:dyDescent="0.25">
      <c r="A113" s="26"/>
      <c r="B113" s="27"/>
      <c r="C113" s="28"/>
      <c r="D113" s="32"/>
      <c r="E113" s="20"/>
      <c r="F113" s="15"/>
      <c r="G113" s="21"/>
      <c r="H113" s="28"/>
      <c r="I113" s="29"/>
      <c r="J113" s="29"/>
      <c r="K113" s="23"/>
      <c r="L113" s="10">
        <f t="shared" si="5"/>
        <v>0</v>
      </c>
      <c r="M113" s="30"/>
      <c r="N113" s="12">
        <f t="shared" si="6"/>
        <v>0</v>
      </c>
    </row>
    <row r="114" spans="1:14" x14ac:dyDescent="0.25">
      <c r="A114" s="26"/>
      <c r="B114" s="27"/>
      <c r="C114" s="28"/>
      <c r="D114" s="28"/>
      <c r="E114" s="40"/>
      <c r="F114" s="15"/>
      <c r="G114" s="21"/>
      <c r="H114" s="28"/>
      <c r="I114" s="29"/>
      <c r="J114" s="29"/>
      <c r="K114" s="23"/>
      <c r="L114" s="10">
        <f t="shared" si="5"/>
        <v>0</v>
      </c>
      <c r="M114" s="30"/>
      <c r="N114" s="12">
        <f t="shared" si="6"/>
        <v>0</v>
      </c>
    </row>
    <row r="115" spans="1:14" x14ac:dyDescent="0.25">
      <c r="A115" s="26"/>
      <c r="B115" s="27"/>
      <c r="C115" s="28"/>
      <c r="D115" s="32"/>
      <c r="E115" s="20"/>
      <c r="F115" s="15"/>
      <c r="G115" s="21"/>
      <c r="H115" s="28"/>
      <c r="I115" s="29"/>
      <c r="J115" s="29"/>
      <c r="K115" s="23"/>
      <c r="L115" s="10">
        <f t="shared" si="5"/>
        <v>0</v>
      </c>
      <c r="M115" s="30"/>
      <c r="N115" s="12">
        <f t="shared" si="6"/>
        <v>0</v>
      </c>
    </row>
    <row r="116" spans="1:14" x14ac:dyDescent="0.25">
      <c r="A116" s="26"/>
      <c r="B116" s="27"/>
      <c r="C116" s="28"/>
      <c r="D116" s="32"/>
      <c r="E116" s="20"/>
      <c r="F116" s="15"/>
      <c r="G116" s="21"/>
      <c r="H116" s="28"/>
      <c r="I116" s="29"/>
      <c r="J116" s="29"/>
      <c r="K116" s="23"/>
      <c r="L116" s="10">
        <f t="shared" si="5"/>
        <v>0</v>
      </c>
      <c r="M116" s="30"/>
      <c r="N116" s="12">
        <f t="shared" si="6"/>
        <v>0</v>
      </c>
    </row>
    <row r="117" spans="1:14" x14ac:dyDescent="0.25">
      <c r="A117" s="26"/>
      <c r="B117" s="27"/>
      <c r="C117" s="28"/>
      <c r="D117" s="32"/>
      <c r="E117" s="20"/>
      <c r="F117" s="15"/>
      <c r="G117" s="21"/>
      <c r="H117" s="28"/>
      <c r="I117" s="29"/>
      <c r="J117" s="29"/>
      <c r="K117" s="23"/>
      <c r="L117" s="10">
        <f t="shared" si="5"/>
        <v>0</v>
      </c>
      <c r="M117" s="30"/>
      <c r="N117" s="12">
        <f t="shared" si="6"/>
        <v>0</v>
      </c>
    </row>
    <row r="118" spans="1:14" x14ac:dyDescent="0.25">
      <c r="A118" s="26"/>
      <c r="B118" s="27"/>
      <c r="C118" s="28"/>
      <c r="D118" s="39"/>
      <c r="E118" s="40"/>
      <c r="F118" s="15"/>
      <c r="G118" s="21"/>
      <c r="H118" s="28"/>
      <c r="I118" s="29"/>
      <c r="J118" s="29"/>
      <c r="K118" s="23"/>
      <c r="L118" s="10">
        <f t="shared" si="5"/>
        <v>0</v>
      </c>
      <c r="M118" s="30"/>
      <c r="N118" s="12">
        <f t="shared" si="6"/>
        <v>0</v>
      </c>
    </row>
    <row r="119" spans="1:14" x14ac:dyDescent="0.25">
      <c r="A119" s="26"/>
      <c r="B119" s="27"/>
      <c r="C119" s="28"/>
      <c r="D119" s="28"/>
      <c r="E119" s="20"/>
      <c r="F119" s="15"/>
      <c r="G119" s="21"/>
      <c r="H119" s="28"/>
      <c r="I119" s="29"/>
      <c r="J119" s="29"/>
      <c r="K119" s="23"/>
      <c r="L119" s="10">
        <f t="shared" si="5"/>
        <v>0</v>
      </c>
      <c r="M119" s="30"/>
      <c r="N119" s="12">
        <f t="shared" si="6"/>
        <v>0</v>
      </c>
    </row>
    <row r="120" spans="1:14" x14ac:dyDescent="0.25">
      <c r="A120" s="26"/>
      <c r="B120" s="27"/>
      <c r="C120" s="28"/>
      <c r="D120" s="32"/>
      <c r="E120" s="20"/>
      <c r="F120" s="15"/>
      <c r="G120" s="21"/>
      <c r="H120" s="28"/>
      <c r="I120" s="29"/>
      <c r="J120" s="29"/>
      <c r="K120" s="23"/>
      <c r="L120" s="10">
        <f t="shared" si="5"/>
        <v>0</v>
      </c>
      <c r="M120" s="30"/>
      <c r="N120" s="12">
        <f t="shared" si="6"/>
        <v>0</v>
      </c>
    </row>
    <row r="121" spans="1:14" x14ac:dyDescent="0.25">
      <c r="A121" s="26"/>
      <c r="B121" s="27"/>
      <c r="C121" s="28"/>
      <c r="D121" s="28"/>
      <c r="E121" s="20"/>
      <c r="F121" s="15"/>
      <c r="G121" s="21"/>
      <c r="H121" s="28"/>
      <c r="I121" s="29"/>
      <c r="J121" s="29"/>
      <c r="K121" s="23"/>
      <c r="L121" s="10">
        <f t="shared" si="5"/>
        <v>0</v>
      </c>
      <c r="M121" s="30"/>
      <c r="N121" s="12">
        <f t="shared" si="6"/>
        <v>0</v>
      </c>
    </row>
    <row r="122" spans="1:14" x14ac:dyDescent="0.25">
      <c r="A122" s="26"/>
      <c r="B122" s="27"/>
      <c r="C122" s="28"/>
      <c r="D122" s="32"/>
      <c r="E122" s="20"/>
      <c r="F122" s="15"/>
      <c r="G122" s="21"/>
      <c r="H122" s="28"/>
      <c r="I122" s="29"/>
      <c r="J122" s="29"/>
      <c r="K122" s="23"/>
      <c r="L122" s="10">
        <f t="shared" si="5"/>
        <v>0</v>
      </c>
      <c r="M122" s="30"/>
      <c r="N122" s="12">
        <f t="shared" si="6"/>
        <v>0</v>
      </c>
    </row>
    <row r="123" spans="1:14" x14ac:dyDescent="0.25">
      <c r="A123" s="26"/>
      <c r="B123" s="27"/>
      <c r="C123" s="28"/>
      <c r="D123" s="32"/>
      <c r="E123" s="20"/>
      <c r="F123" s="15"/>
      <c r="G123" s="21"/>
      <c r="H123" s="28"/>
      <c r="I123" s="29"/>
      <c r="J123" s="29"/>
      <c r="K123" s="23"/>
      <c r="L123" s="10">
        <f t="shared" si="5"/>
        <v>0</v>
      </c>
      <c r="M123" s="30"/>
      <c r="N123" s="12">
        <f t="shared" si="6"/>
        <v>0</v>
      </c>
    </row>
    <row r="124" spans="1:14" x14ac:dyDescent="0.25">
      <c r="A124" s="26"/>
      <c r="B124" s="27"/>
      <c r="C124" s="28"/>
      <c r="D124" s="28"/>
      <c r="E124" s="20"/>
      <c r="F124" s="15"/>
      <c r="G124" s="21"/>
      <c r="H124" s="28"/>
      <c r="I124" s="29"/>
      <c r="J124" s="29"/>
      <c r="K124" s="23"/>
      <c r="L124" s="10">
        <f t="shared" si="5"/>
        <v>0</v>
      </c>
      <c r="M124" s="30"/>
      <c r="N124" s="12">
        <f t="shared" si="6"/>
        <v>0</v>
      </c>
    </row>
    <row r="125" spans="1:14" x14ac:dyDescent="0.25">
      <c r="A125" s="26"/>
      <c r="B125" s="27"/>
      <c r="C125" s="28"/>
      <c r="D125" s="32"/>
      <c r="E125" s="20"/>
      <c r="F125" s="15"/>
      <c r="G125" s="21"/>
      <c r="H125" s="28"/>
      <c r="I125" s="29"/>
      <c r="J125" s="29"/>
      <c r="K125" s="23"/>
      <c r="L125" s="10">
        <f t="shared" si="5"/>
        <v>0</v>
      </c>
      <c r="M125" s="30"/>
      <c r="N125" s="12">
        <f t="shared" si="6"/>
        <v>0</v>
      </c>
    </row>
    <row r="126" spans="1:14" x14ac:dyDescent="0.25">
      <c r="A126" s="26"/>
      <c r="B126" s="27"/>
      <c r="C126" s="28"/>
      <c r="D126" s="32"/>
      <c r="E126" s="20"/>
      <c r="F126" s="15"/>
      <c r="G126" s="21"/>
      <c r="H126" s="28"/>
      <c r="I126" s="29"/>
      <c r="J126" s="29"/>
      <c r="K126" s="23"/>
      <c r="L126" s="10">
        <f t="shared" si="5"/>
        <v>0</v>
      </c>
      <c r="M126" s="30"/>
      <c r="N126" s="12">
        <f t="shared" si="6"/>
        <v>0</v>
      </c>
    </row>
    <row r="127" spans="1:14" x14ac:dyDescent="0.25">
      <c r="A127" s="26"/>
      <c r="B127" s="27"/>
      <c r="C127" s="28"/>
      <c r="D127" s="32"/>
      <c r="E127" s="20"/>
      <c r="F127" s="15"/>
      <c r="G127" s="21"/>
      <c r="H127" s="28"/>
      <c r="I127" s="29"/>
      <c r="J127" s="29"/>
      <c r="K127" s="23"/>
      <c r="L127" s="10">
        <f t="shared" si="5"/>
        <v>0</v>
      </c>
      <c r="M127" s="30"/>
      <c r="N127" s="12">
        <f t="shared" si="6"/>
        <v>0</v>
      </c>
    </row>
    <row r="128" spans="1:14" x14ac:dyDescent="0.25">
      <c r="A128" s="26"/>
      <c r="B128" s="27"/>
      <c r="C128" s="28"/>
      <c r="D128" s="32"/>
      <c r="E128" s="20"/>
      <c r="F128" s="15"/>
      <c r="G128" s="21"/>
      <c r="H128" s="28"/>
      <c r="I128" s="29"/>
      <c r="J128" s="29"/>
      <c r="K128" s="23"/>
      <c r="L128" s="10">
        <f t="shared" si="5"/>
        <v>0</v>
      </c>
      <c r="M128" s="30"/>
      <c r="N128" s="12">
        <f t="shared" si="6"/>
        <v>0</v>
      </c>
    </row>
    <row r="129" spans="1:14" x14ac:dyDescent="0.25">
      <c r="A129" s="26"/>
      <c r="B129" s="27"/>
      <c r="C129" s="28"/>
      <c r="D129" s="32"/>
      <c r="E129" s="20"/>
      <c r="F129" s="15"/>
      <c r="G129" s="21"/>
      <c r="H129" s="28"/>
      <c r="I129" s="29"/>
      <c r="J129" s="29"/>
      <c r="K129" s="23"/>
      <c r="L129" s="10">
        <f t="shared" si="5"/>
        <v>0</v>
      </c>
      <c r="M129" s="30"/>
      <c r="N129" s="12">
        <f t="shared" si="6"/>
        <v>0</v>
      </c>
    </row>
    <row r="130" spans="1:14" x14ac:dyDescent="0.25">
      <c r="A130" s="26"/>
      <c r="B130" s="27"/>
      <c r="C130" s="28"/>
      <c r="D130" s="32"/>
      <c r="E130" s="20"/>
      <c r="F130" s="15"/>
      <c r="G130" s="21"/>
      <c r="H130" s="28"/>
      <c r="I130" s="29"/>
      <c r="J130" s="29"/>
      <c r="K130" s="23"/>
      <c r="L130" s="10">
        <f t="shared" si="5"/>
        <v>0</v>
      </c>
      <c r="M130" s="30"/>
      <c r="N130" s="12">
        <f t="shared" si="6"/>
        <v>0</v>
      </c>
    </row>
    <row r="131" spans="1:14" x14ac:dyDescent="0.25">
      <c r="A131" s="26"/>
      <c r="B131" s="27"/>
      <c r="C131" s="28"/>
      <c r="D131" s="32"/>
      <c r="E131" s="20"/>
      <c r="F131" s="15"/>
      <c r="G131" s="21"/>
      <c r="H131" s="28"/>
      <c r="I131" s="29"/>
      <c r="J131" s="29"/>
      <c r="K131" s="23"/>
      <c r="L131" s="10">
        <f t="shared" si="5"/>
        <v>0</v>
      </c>
      <c r="M131" s="30"/>
      <c r="N131" s="12">
        <f t="shared" si="6"/>
        <v>0</v>
      </c>
    </row>
    <row r="132" spans="1:14" x14ac:dyDescent="0.25">
      <c r="A132" s="26"/>
      <c r="B132" s="27"/>
      <c r="C132" s="28"/>
      <c r="D132" s="28"/>
      <c r="E132" s="21"/>
      <c r="F132" s="15"/>
      <c r="G132" s="21"/>
      <c r="H132" s="28"/>
      <c r="I132" s="29"/>
      <c r="J132" s="29"/>
      <c r="K132" s="23"/>
      <c r="L132" s="10">
        <f t="shared" si="5"/>
        <v>0</v>
      </c>
      <c r="M132" s="30"/>
      <c r="N132" s="12">
        <f t="shared" si="6"/>
        <v>0</v>
      </c>
    </row>
    <row r="133" spans="1:14" x14ac:dyDescent="0.25">
      <c r="A133" s="26"/>
      <c r="B133" s="27"/>
      <c r="C133" s="28"/>
      <c r="D133" s="28"/>
      <c r="E133" s="20"/>
      <c r="F133" s="15"/>
      <c r="G133" s="21"/>
      <c r="H133" s="28"/>
      <c r="I133" s="29"/>
      <c r="J133" s="29"/>
      <c r="K133" s="23"/>
      <c r="L133" s="10">
        <f t="shared" si="5"/>
        <v>0</v>
      </c>
      <c r="M133" s="30"/>
      <c r="N133" s="12">
        <f t="shared" si="6"/>
        <v>0</v>
      </c>
    </row>
    <row r="134" spans="1:14" x14ac:dyDescent="0.25">
      <c r="A134" s="26"/>
      <c r="B134" s="27"/>
      <c r="C134" s="28"/>
      <c r="D134" s="32"/>
      <c r="E134" s="20"/>
      <c r="F134" s="15"/>
      <c r="G134" s="21"/>
      <c r="H134" s="28"/>
      <c r="I134" s="29"/>
      <c r="J134" s="29"/>
      <c r="K134" s="23"/>
      <c r="L134" s="10">
        <f t="shared" si="5"/>
        <v>0</v>
      </c>
      <c r="M134" s="30"/>
      <c r="N134" s="12">
        <f t="shared" si="6"/>
        <v>0</v>
      </c>
    </row>
    <row r="135" spans="1:14" x14ac:dyDescent="0.25">
      <c r="A135" s="26"/>
      <c r="B135" s="27"/>
      <c r="C135" s="28"/>
      <c r="D135" s="32"/>
      <c r="E135" s="20"/>
      <c r="F135" s="15"/>
      <c r="G135" s="21"/>
      <c r="H135" s="28"/>
      <c r="I135" s="29"/>
      <c r="J135" s="29"/>
      <c r="K135" s="23"/>
      <c r="L135" s="10">
        <f t="shared" si="5"/>
        <v>0</v>
      </c>
      <c r="M135" s="30"/>
      <c r="N135" s="12">
        <f t="shared" si="6"/>
        <v>0</v>
      </c>
    </row>
    <row r="136" spans="1:14" x14ac:dyDescent="0.25">
      <c r="A136" s="26"/>
      <c r="B136" s="27"/>
      <c r="C136" s="28"/>
      <c r="D136" s="32"/>
      <c r="E136" s="20"/>
      <c r="F136" s="15"/>
      <c r="G136" s="21"/>
      <c r="H136" s="28"/>
      <c r="I136" s="29"/>
      <c r="J136" s="29"/>
      <c r="K136" s="23"/>
      <c r="L136" s="10">
        <f t="shared" si="5"/>
        <v>0</v>
      </c>
      <c r="M136" s="30"/>
      <c r="N136" s="12">
        <f t="shared" si="6"/>
        <v>0</v>
      </c>
    </row>
    <row r="137" spans="1:14" x14ac:dyDescent="0.25">
      <c r="A137" s="26"/>
      <c r="B137" s="27"/>
      <c r="C137" s="28"/>
      <c r="D137" s="32"/>
      <c r="E137" s="20"/>
      <c r="F137" s="15"/>
      <c r="G137" s="21"/>
      <c r="H137" s="28"/>
      <c r="I137" s="29"/>
      <c r="J137" s="29"/>
      <c r="K137" s="23"/>
      <c r="L137" s="10">
        <f t="shared" si="5"/>
        <v>0</v>
      </c>
      <c r="M137" s="30"/>
      <c r="N137" s="12">
        <f t="shared" si="6"/>
        <v>0</v>
      </c>
    </row>
    <row r="138" spans="1:14" x14ac:dyDescent="0.25">
      <c r="A138" s="26"/>
      <c r="B138" s="27"/>
      <c r="C138" s="28"/>
      <c r="D138" s="28"/>
      <c r="E138" s="20"/>
      <c r="F138" s="15"/>
      <c r="G138" s="21"/>
      <c r="H138" s="43"/>
      <c r="I138" s="29"/>
      <c r="J138" s="29"/>
      <c r="K138" s="23"/>
      <c r="L138" s="10">
        <f t="shared" si="5"/>
        <v>0</v>
      </c>
      <c r="M138" s="30"/>
      <c r="N138" s="12">
        <f t="shared" si="6"/>
        <v>0</v>
      </c>
    </row>
    <row r="139" spans="1:14" x14ac:dyDescent="0.25">
      <c r="A139" s="26"/>
      <c r="B139" s="27"/>
      <c r="C139" s="28"/>
      <c r="D139" s="32"/>
      <c r="E139" s="20"/>
      <c r="F139" s="15"/>
      <c r="G139" s="21"/>
      <c r="H139" s="28"/>
      <c r="I139" s="29"/>
      <c r="J139" s="29"/>
      <c r="K139" s="23"/>
      <c r="L139" s="10">
        <f t="shared" si="5"/>
        <v>0</v>
      </c>
      <c r="M139" s="30"/>
      <c r="N139" s="12">
        <f t="shared" si="6"/>
        <v>0</v>
      </c>
    </row>
    <row r="140" spans="1:14" x14ac:dyDescent="0.25">
      <c r="A140" s="26"/>
      <c r="B140" s="27"/>
      <c r="C140" s="28"/>
      <c r="D140" s="32"/>
      <c r="E140" s="20"/>
      <c r="F140" s="15"/>
      <c r="G140" s="21"/>
      <c r="H140" s="28"/>
      <c r="I140" s="29"/>
      <c r="J140" s="29"/>
      <c r="K140" s="23"/>
      <c r="L140" s="10">
        <f t="shared" ref="L140:L203" si="7">M139</f>
        <v>0</v>
      </c>
      <c r="M140" s="30"/>
      <c r="N140" s="12">
        <f t="shared" si="6"/>
        <v>0</v>
      </c>
    </row>
    <row r="141" spans="1:14" x14ac:dyDescent="0.25">
      <c r="A141" s="26"/>
      <c r="B141" s="27"/>
      <c r="C141" s="28"/>
      <c r="D141" s="28"/>
      <c r="E141" s="20"/>
      <c r="F141" s="15"/>
      <c r="G141" s="21"/>
      <c r="H141" s="38"/>
      <c r="I141" s="29"/>
      <c r="J141" s="29"/>
      <c r="K141" s="23"/>
      <c r="L141" s="10">
        <f t="shared" si="7"/>
        <v>0</v>
      </c>
      <c r="M141" s="30"/>
      <c r="N141" s="12">
        <f t="shared" si="6"/>
        <v>0</v>
      </c>
    </row>
    <row r="142" spans="1:14" x14ac:dyDescent="0.25">
      <c r="A142" s="26"/>
      <c r="B142" s="27"/>
      <c r="C142" s="28"/>
      <c r="D142" s="32"/>
      <c r="E142" s="20"/>
      <c r="F142" s="15"/>
      <c r="G142" s="21"/>
      <c r="H142" s="28"/>
      <c r="I142" s="29"/>
      <c r="J142" s="29"/>
      <c r="K142" s="23"/>
      <c r="L142" s="10">
        <f t="shared" si="7"/>
        <v>0</v>
      </c>
      <c r="M142" s="30"/>
      <c r="N142" s="12">
        <f t="shared" si="6"/>
        <v>0</v>
      </c>
    </row>
    <row r="143" spans="1:14" x14ac:dyDescent="0.25">
      <c r="A143" s="26"/>
      <c r="B143" s="27"/>
      <c r="C143" s="28"/>
      <c r="D143" s="32"/>
      <c r="E143" s="20"/>
      <c r="F143" s="15"/>
      <c r="G143" s="21"/>
      <c r="H143" s="28"/>
      <c r="I143" s="29"/>
      <c r="J143" s="29"/>
      <c r="K143" s="23"/>
      <c r="L143" s="10">
        <f t="shared" si="7"/>
        <v>0</v>
      </c>
      <c r="M143" s="30"/>
      <c r="N143" s="12">
        <f t="shared" si="6"/>
        <v>0</v>
      </c>
    </row>
    <row r="144" spans="1:14" x14ac:dyDescent="0.25">
      <c r="A144" s="26"/>
      <c r="B144" s="27"/>
      <c r="C144" s="28"/>
      <c r="D144" s="28"/>
      <c r="E144" s="20"/>
      <c r="F144" s="15"/>
      <c r="G144" s="21"/>
      <c r="H144" s="28"/>
      <c r="I144" s="29"/>
      <c r="J144" s="29"/>
      <c r="K144" s="23"/>
      <c r="L144" s="10">
        <f t="shared" si="7"/>
        <v>0</v>
      </c>
      <c r="M144" s="30"/>
      <c r="N144" s="12">
        <f t="shared" si="6"/>
        <v>0</v>
      </c>
    </row>
    <row r="145" spans="1:14" x14ac:dyDescent="0.25">
      <c r="A145" s="26"/>
      <c r="B145" s="27"/>
      <c r="C145" s="28"/>
      <c r="D145" s="32"/>
      <c r="E145" s="20"/>
      <c r="F145" s="15"/>
      <c r="G145" s="21"/>
      <c r="H145" s="28"/>
      <c r="I145" s="29"/>
      <c r="J145" s="29"/>
      <c r="K145" s="23"/>
      <c r="L145" s="10">
        <f t="shared" si="7"/>
        <v>0</v>
      </c>
      <c r="M145" s="30"/>
      <c r="N145" s="12">
        <f t="shared" si="6"/>
        <v>0</v>
      </c>
    </row>
    <row r="146" spans="1:14" x14ac:dyDescent="0.25">
      <c r="A146" s="26"/>
      <c r="B146" s="27"/>
      <c r="C146" s="28"/>
      <c r="D146" s="32"/>
      <c r="E146" s="20"/>
      <c r="F146" s="15"/>
      <c r="G146" s="21"/>
      <c r="H146" s="28"/>
      <c r="I146" s="29"/>
      <c r="J146" s="29"/>
      <c r="K146" s="23"/>
      <c r="L146" s="10">
        <f t="shared" si="7"/>
        <v>0</v>
      </c>
      <c r="M146" s="30"/>
      <c r="N146" s="12">
        <f t="shared" si="6"/>
        <v>0</v>
      </c>
    </row>
    <row r="147" spans="1:14" x14ac:dyDescent="0.25">
      <c r="A147" s="26"/>
      <c r="B147" s="27"/>
      <c r="C147" s="28"/>
      <c r="D147" s="32"/>
      <c r="E147" s="20"/>
      <c r="F147" s="15"/>
      <c r="G147" s="21"/>
      <c r="H147" s="17"/>
      <c r="I147" s="29"/>
      <c r="J147" s="29"/>
      <c r="K147" s="23"/>
      <c r="L147" s="10">
        <f t="shared" si="7"/>
        <v>0</v>
      </c>
      <c r="M147" s="30"/>
      <c r="N147" s="12">
        <f t="shared" si="6"/>
        <v>0</v>
      </c>
    </row>
    <row r="148" spans="1:14" x14ac:dyDescent="0.25">
      <c r="A148" s="26"/>
      <c r="B148" s="27"/>
      <c r="C148" s="28"/>
      <c r="D148" s="32"/>
      <c r="E148" s="20"/>
      <c r="F148" s="15"/>
      <c r="G148" s="21"/>
      <c r="H148" s="17"/>
      <c r="I148" s="29"/>
      <c r="J148" s="29"/>
      <c r="K148" s="23"/>
      <c r="L148" s="10">
        <f t="shared" si="7"/>
        <v>0</v>
      </c>
      <c r="M148" s="30"/>
      <c r="N148" s="12">
        <f t="shared" si="6"/>
        <v>0</v>
      </c>
    </row>
    <row r="149" spans="1:14" x14ac:dyDescent="0.25">
      <c r="A149" s="26"/>
      <c r="B149" s="27"/>
      <c r="C149" s="28"/>
      <c r="D149" s="32"/>
      <c r="E149" s="20"/>
      <c r="F149" s="15"/>
      <c r="G149" s="21"/>
      <c r="H149" s="17"/>
      <c r="I149" s="29"/>
      <c r="J149" s="29"/>
      <c r="K149" s="23"/>
      <c r="L149" s="10">
        <f t="shared" si="7"/>
        <v>0</v>
      </c>
      <c r="M149" s="30"/>
      <c r="N149" s="12">
        <f t="shared" si="6"/>
        <v>0</v>
      </c>
    </row>
    <row r="150" spans="1:14" x14ac:dyDescent="0.25">
      <c r="A150" s="26"/>
      <c r="B150" s="27"/>
      <c r="C150" s="28"/>
      <c r="D150" s="32"/>
      <c r="E150" s="20"/>
      <c r="F150" s="15"/>
      <c r="G150" s="21"/>
      <c r="H150" s="28"/>
      <c r="I150" s="29"/>
      <c r="J150" s="29"/>
      <c r="K150" s="23"/>
      <c r="L150" s="10">
        <f t="shared" si="7"/>
        <v>0</v>
      </c>
      <c r="M150" s="30"/>
      <c r="N150" s="12">
        <f t="shared" si="6"/>
        <v>0</v>
      </c>
    </row>
    <row r="151" spans="1:14" x14ac:dyDescent="0.25">
      <c r="A151" s="26"/>
      <c r="B151" s="27"/>
      <c r="C151" s="28"/>
      <c r="D151" s="32"/>
      <c r="E151" s="20"/>
      <c r="F151" s="15"/>
      <c r="G151" s="21"/>
      <c r="H151" s="28"/>
      <c r="I151" s="29"/>
      <c r="J151" s="29"/>
      <c r="K151" s="23"/>
      <c r="L151" s="10">
        <f t="shared" si="7"/>
        <v>0</v>
      </c>
      <c r="M151" s="30"/>
      <c r="N151" s="12">
        <f t="shared" ref="N151:N214" si="8">M151-L151</f>
        <v>0</v>
      </c>
    </row>
    <row r="152" spans="1:14" x14ac:dyDescent="0.25">
      <c r="A152" s="26"/>
      <c r="B152" s="27"/>
      <c r="C152" s="28"/>
      <c r="D152" s="32"/>
      <c r="E152" s="20"/>
      <c r="F152" s="15"/>
      <c r="G152" s="21"/>
      <c r="H152" s="17"/>
      <c r="I152" s="29"/>
      <c r="J152" s="29"/>
      <c r="K152" s="23"/>
      <c r="L152" s="10">
        <f t="shared" si="7"/>
        <v>0</v>
      </c>
      <c r="M152" s="30"/>
      <c r="N152" s="12">
        <f t="shared" si="8"/>
        <v>0</v>
      </c>
    </row>
    <row r="153" spans="1:14" x14ac:dyDescent="0.25">
      <c r="A153" s="26"/>
      <c r="B153" s="27"/>
      <c r="C153" s="28"/>
      <c r="D153" s="32"/>
      <c r="E153" s="20"/>
      <c r="F153" s="15"/>
      <c r="G153" s="21"/>
      <c r="H153" s="28"/>
      <c r="I153" s="29"/>
      <c r="J153" s="29"/>
      <c r="K153" s="23"/>
      <c r="L153" s="10">
        <f t="shared" si="7"/>
        <v>0</v>
      </c>
      <c r="M153" s="30"/>
      <c r="N153" s="12">
        <f t="shared" si="8"/>
        <v>0</v>
      </c>
    </row>
    <row r="154" spans="1:14" x14ac:dyDescent="0.25">
      <c r="A154" s="26"/>
      <c r="B154" s="27"/>
      <c r="C154" s="28"/>
      <c r="D154" s="32"/>
      <c r="E154" s="20"/>
      <c r="F154" s="15"/>
      <c r="G154" s="21"/>
      <c r="H154" s="17"/>
      <c r="I154" s="29"/>
      <c r="J154" s="29"/>
      <c r="K154" s="23"/>
      <c r="L154" s="10">
        <f t="shared" si="7"/>
        <v>0</v>
      </c>
      <c r="M154" s="30"/>
      <c r="N154" s="12">
        <f t="shared" si="8"/>
        <v>0</v>
      </c>
    </row>
    <row r="155" spans="1:14" x14ac:dyDescent="0.25">
      <c r="A155" s="26"/>
      <c r="B155" s="27"/>
      <c r="C155" s="28"/>
      <c r="D155" s="32"/>
      <c r="E155" s="20"/>
      <c r="F155" s="15"/>
      <c r="G155" s="21"/>
      <c r="H155" s="44"/>
      <c r="I155" s="29"/>
      <c r="J155" s="29"/>
      <c r="K155" s="23"/>
      <c r="L155" s="10">
        <f t="shared" si="7"/>
        <v>0</v>
      </c>
      <c r="M155" s="30"/>
      <c r="N155" s="12">
        <f t="shared" si="8"/>
        <v>0</v>
      </c>
    </row>
    <row r="156" spans="1:14" x14ac:dyDescent="0.25">
      <c r="A156" s="26"/>
      <c r="B156" s="27"/>
      <c r="C156" s="28"/>
      <c r="D156" s="32"/>
      <c r="E156" s="20"/>
      <c r="F156" s="15"/>
      <c r="G156" s="21"/>
      <c r="H156" s="28"/>
      <c r="I156" s="29"/>
      <c r="J156" s="29"/>
      <c r="K156" s="23"/>
      <c r="L156" s="10">
        <f t="shared" si="7"/>
        <v>0</v>
      </c>
      <c r="M156" s="30"/>
      <c r="N156" s="12">
        <f t="shared" si="8"/>
        <v>0</v>
      </c>
    </row>
    <row r="157" spans="1:14" x14ac:dyDescent="0.25">
      <c r="A157" s="26"/>
      <c r="B157" s="27"/>
      <c r="C157" s="28"/>
      <c r="D157" s="32"/>
      <c r="E157" s="20"/>
      <c r="F157" s="15"/>
      <c r="G157" s="21"/>
      <c r="H157" s="28"/>
      <c r="I157" s="29"/>
      <c r="J157" s="29"/>
      <c r="K157" s="23"/>
      <c r="L157" s="10">
        <f t="shared" si="7"/>
        <v>0</v>
      </c>
      <c r="M157" s="30"/>
      <c r="N157" s="12">
        <f t="shared" si="8"/>
        <v>0</v>
      </c>
    </row>
    <row r="158" spans="1:14" s="33" customFormat="1" x14ac:dyDescent="0.25">
      <c r="A158" s="45"/>
      <c r="B158" s="46"/>
      <c r="C158" s="47"/>
      <c r="D158" s="48"/>
      <c r="E158" s="20"/>
      <c r="F158" s="47"/>
      <c r="G158" s="21"/>
      <c r="H158" s="47"/>
      <c r="I158" s="49"/>
      <c r="J158" s="49"/>
      <c r="K158" s="23"/>
      <c r="L158" s="10">
        <f t="shared" si="7"/>
        <v>0</v>
      </c>
      <c r="M158" s="50"/>
      <c r="N158" s="12">
        <f t="shared" si="8"/>
        <v>0</v>
      </c>
    </row>
    <row r="159" spans="1:14" x14ac:dyDescent="0.25">
      <c r="A159" s="26"/>
      <c r="B159" s="27"/>
      <c r="C159" s="28"/>
      <c r="D159" s="32"/>
      <c r="E159" s="20"/>
      <c r="F159" s="15"/>
      <c r="G159" s="21"/>
      <c r="H159" s="28"/>
      <c r="I159" s="29"/>
      <c r="J159" s="29"/>
      <c r="K159" s="23"/>
      <c r="L159" s="10">
        <f t="shared" si="7"/>
        <v>0</v>
      </c>
      <c r="M159" s="30"/>
      <c r="N159" s="12">
        <f t="shared" si="8"/>
        <v>0</v>
      </c>
    </row>
    <row r="160" spans="1:14" x14ac:dyDescent="0.25">
      <c r="A160" s="26"/>
      <c r="B160" s="27"/>
      <c r="C160" s="28"/>
      <c r="D160" s="32"/>
      <c r="E160" s="20"/>
      <c r="F160" s="15"/>
      <c r="G160" s="21"/>
      <c r="H160" s="28"/>
      <c r="I160" s="29"/>
      <c r="J160" s="29"/>
      <c r="K160" s="23"/>
      <c r="L160" s="10">
        <f t="shared" si="7"/>
        <v>0</v>
      </c>
      <c r="M160" s="30"/>
      <c r="N160" s="12">
        <f t="shared" si="8"/>
        <v>0</v>
      </c>
    </row>
    <row r="161" spans="1:14" x14ac:dyDescent="0.25">
      <c r="A161" s="26"/>
      <c r="B161" s="27"/>
      <c r="C161" s="28"/>
      <c r="D161" s="32"/>
      <c r="E161" s="20"/>
      <c r="F161" s="15"/>
      <c r="G161" s="21"/>
      <c r="H161" s="42"/>
      <c r="I161" s="29"/>
      <c r="J161" s="29"/>
      <c r="K161" s="23"/>
      <c r="L161" s="10">
        <f t="shared" si="7"/>
        <v>0</v>
      </c>
      <c r="M161" s="30"/>
      <c r="N161" s="12">
        <f t="shared" si="8"/>
        <v>0</v>
      </c>
    </row>
    <row r="162" spans="1:14" x14ac:dyDescent="0.25">
      <c r="A162" s="26"/>
      <c r="B162" s="27"/>
      <c r="C162" s="28"/>
      <c r="D162" s="32"/>
      <c r="E162" s="20"/>
      <c r="F162" s="15"/>
      <c r="G162" s="21"/>
      <c r="H162" s="17"/>
      <c r="I162" s="29"/>
      <c r="J162" s="29"/>
      <c r="K162" s="23"/>
      <c r="L162" s="10">
        <f t="shared" si="7"/>
        <v>0</v>
      </c>
      <c r="M162" s="30"/>
      <c r="N162" s="12">
        <f t="shared" si="8"/>
        <v>0</v>
      </c>
    </row>
    <row r="163" spans="1:14" x14ac:dyDescent="0.25">
      <c r="A163" s="26"/>
      <c r="B163" s="27"/>
      <c r="C163" s="28"/>
      <c r="D163" s="32"/>
      <c r="E163" s="20"/>
      <c r="F163" s="15"/>
      <c r="G163" s="21"/>
      <c r="H163" s="28"/>
      <c r="I163" s="29"/>
      <c r="J163" s="29"/>
      <c r="K163" s="23"/>
      <c r="L163" s="10">
        <f t="shared" si="7"/>
        <v>0</v>
      </c>
      <c r="M163" s="30"/>
      <c r="N163" s="12">
        <f t="shared" si="8"/>
        <v>0</v>
      </c>
    </row>
    <row r="164" spans="1:14" x14ac:dyDescent="0.25">
      <c r="A164" s="26"/>
      <c r="B164" s="27"/>
      <c r="C164" s="28"/>
      <c r="D164" s="32"/>
      <c r="E164" s="20"/>
      <c r="F164" s="15"/>
      <c r="G164" s="21"/>
      <c r="H164" s="44"/>
      <c r="I164" s="29"/>
      <c r="J164" s="29"/>
      <c r="K164" s="23"/>
      <c r="L164" s="10">
        <f t="shared" si="7"/>
        <v>0</v>
      </c>
      <c r="M164" s="30"/>
      <c r="N164" s="12">
        <f t="shared" si="8"/>
        <v>0</v>
      </c>
    </row>
    <row r="165" spans="1:14" s="33" customFormat="1" x14ac:dyDescent="0.25">
      <c r="A165" s="45"/>
      <c r="B165" s="46"/>
      <c r="C165" s="47"/>
      <c r="D165" s="48"/>
      <c r="E165" s="20"/>
      <c r="F165" s="47"/>
      <c r="G165" s="21"/>
      <c r="H165" s="47"/>
      <c r="I165" s="49"/>
      <c r="J165" s="49"/>
      <c r="K165" s="23"/>
      <c r="L165" s="10">
        <f t="shared" si="7"/>
        <v>0</v>
      </c>
      <c r="M165" s="50"/>
      <c r="N165" s="12">
        <f t="shared" si="8"/>
        <v>0</v>
      </c>
    </row>
    <row r="166" spans="1:14" x14ac:dyDescent="0.25">
      <c r="A166" s="26"/>
      <c r="B166" s="27"/>
      <c r="C166" s="28"/>
      <c r="D166" s="32"/>
      <c r="E166" s="20"/>
      <c r="F166" s="15"/>
      <c r="G166" s="21"/>
      <c r="H166" s="43"/>
      <c r="I166" s="29"/>
      <c r="J166" s="29"/>
      <c r="K166" s="23"/>
      <c r="L166" s="10">
        <f t="shared" si="7"/>
        <v>0</v>
      </c>
      <c r="M166" s="30"/>
      <c r="N166" s="12">
        <f t="shared" si="8"/>
        <v>0</v>
      </c>
    </row>
    <row r="167" spans="1:14" x14ac:dyDescent="0.25">
      <c r="A167" s="26"/>
      <c r="B167" s="27"/>
      <c r="C167" s="28"/>
      <c r="D167" s="32"/>
      <c r="E167" s="20"/>
      <c r="F167" s="15"/>
      <c r="G167" s="21"/>
      <c r="H167" s="17"/>
      <c r="I167" s="29"/>
      <c r="J167" s="29"/>
      <c r="K167" s="23"/>
      <c r="L167" s="10">
        <f t="shared" si="7"/>
        <v>0</v>
      </c>
      <c r="M167" s="30"/>
      <c r="N167" s="12">
        <f t="shared" si="8"/>
        <v>0</v>
      </c>
    </row>
    <row r="168" spans="1:14" x14ac:dyDescent="0.25">
      <c r="A168" s="26"/>
      <c r="B168" s="27"/>
      <c r="C168" s="28"/>
      <c r="D168" s="32"/>
      <c r="E168" s="20"/>
      <c r="F168" s="15"/>
      <c r="G168" s="21"/>
      <c r="H168" s="17"/>
      <c r="I168" s="29"/>
      <c r="J168" s="29"/>
      <c r="K168" s="23"/>
      <c r="L168" s="10">
        <f t="shared" si="7"/>
        <v>0</v>
      </c>
      <c r="M168" s="30"/>
      <c r="N168" s="12">
        <f t="shared" si="8"/>
        <v>0</v>
      </c>
    </row>
    <row r="169" spans="1:14" x14ac:dyDescent="0.25">
      <c r="A169" s="26"/>
      <c r="B169" s="27"/>
      <c r="C169" s="28"/>
      <c r="D169" s="32"/>
      <c r="E169" s="20"/>
      <c r="F169" s="15"/>
      <c r="G169" s="21"/>
      <c r="H169" s="17"/>
      <c r="I169" s="29"/>
      <c r="J169" s="29"/>
      <c r="K169" s="23"/>
      <c r="L169" s="10">
        <f t="shared" si="7"/>
        <v>0</v>
      </c>
      <c r="M169" s="30"/>
      <c r="N169" s="12">
        <f t="shared" si="8"/>
        <v>0</v>
      </c>
    </row>
    <row r="170" spans="1:14" x14ac:dyDescent="0.25">
      <c r="A170" s="26"/>
      <c r="B170" s="27"/>
      <c r="C170" s="28"/>
      <c r="D170" s="32"/>
      <c r="E170" s="20"/>
      <c r="F170" s="15"/>
      <c r="G170" s="21"/>
      <c r="H170" s="17"/>
      <c r="I170" s="29"/>
      <c r="J170" s="29"/>
      <c r="K170" s="23"/>
      <c r="L170" s="10">
        <f t="shared" si="7"/>
        <v>0</v>
      </c>
      <c r="M170" s="30"/>
      <c r="N170" s="12">
        <f t="shared" si="8"/>
        <v>0</v>
      </c>
    </row>
    <row r="171" spans="1:14" x14ac:dyDescent="0.25">
      <c r="A171" s="26"/>
      <c r="B171" s="27"/>
      <c r="C171" s="28"/>
      <c r="D171" s="32"/>
      <c r="E171" s="20"/>
      <c r="F171" s="15"/>
      <c r="G171" s="21"/>
      <c r="H171" s="28"/>
      <c r="I171" s="29"/>
      <c r="J171" s="29"/>
      <c r="K171" s="23"/>
      <c r="L171" s="10">
        <f t="shared" si="7"/>
        <v>0</v>
      </c>
      <c r="M171" s="30"/>
      <c r="N171" s="12">
        <f t="shared" si="8"/>
        <v>0</v>
      </c>
    </row>
    <row r="172" spans="1:14" x14ac:dyDescent="0.25">
      <c r="A172" s="26"/>
      <c r="B172" s="27"/>
      <c r="C172" s="28"/>
      <c r="D172" s="32"/>
      <c r="E172" s="20"/>
      <c r="F172" s="15"/>
      <c r="G172" s="21"/>
      <c r="H172" s="28"/>
      <c r="I172" s="29"/>
      <c r="J172" s="29"/>
      <c r="K172" s="23"/>
      <c r="L172" s="10">
        <f t="shared" si="7"/>
        <v>0</v>
      </c>
      <c r="M172" s="30"/>
      <c r="N172" s="12">
        <f t="shared" si="8"/>
        <v>0</v>
      </c>
    </row>
    <row r="173" spans="1:14" x14ac:dyDescent="0.25">
      <c r="A173" s="26"/>
      <c r="B173" s="27"/>
      <c r="C173" s="28"/>
      <c r="D173" s="28"/>
      <c r="E173" s="20"/>
      <c r="F173" s="15"/>
      <c r="G173" s="21"/>
      <c r="H173" s="28"/>
      <c r="I173" s="29"/>
      <c r="J173" s="29"/>
      <c r="K173" s="23"/>
      <c r="L173" s="10">
        <f t="shared" si="7"/>
        <v>0</v>
      </c>
      <c r="M173" s="30"/>
      <c r="N173" s="12">
        <f t="shared" si="8"/>
        <v>0</v>
      </c>
    </row>
    <row r="174" spans="1:14" x14ac:dyDescent="0.25">
      <c r="A174" s="26"/>
      <c r="B174" s="27"/>
      <c r="C174" s="28"/>
      <c r="D174" s="32"/>
      <c r="E174" s="20"/>
      <c r="F174" s="15"/>
      <c r="G174" s="21"/>
      <c r="H174" s="17"/>
      <c r="I174" s="29"/>
      <c r="J174" s="29"/>
      <c r="K174" s="23"/>
      <c r="L174" s="10">
        <f t="shared" si="7"/>
        <v>0</v>
      </c>
      <c r="M174" s="30"/>
      <c r="N174" s="12">
        <f t="shared" si="8"/>
        <v>0</v>
      </c>
    </row>
    <row r="175" spans="1:14" x14ac:dyDescent="0.25">
      <c r="A175" s="26"/>
      <c r="B175" s="27"/>
      <c r="C175" s="28"/>
      <c r="D175" s="32"/>
      <c r="E175" s="20"/>
      <c r="F175" s="15"/>
      <c r="G175" s="21"/>
      <c r="H175" s="28"/>
      <c r="I175" s="29"/>
      <c r="J175" s="29"/>
      <c r="K175" s="23"/>
      <c r="L175" s="10">
        <f t="shared" si="7"/>
        <v>0</v>
      </c>
      <c r="M175" s="30"/>
      <c r="N175" s="12">
        <f t="shared" si="8"/>
        <v>0</v>
      </c>
    </row>
    <row r="176" spans="1:14" x14ac:dyDescent="0.25">
      <c r="A176" s="26"/>
      <c r="B176" s="27"/>
      <c r="C176" s="28"/>
      <c r="D176" s="28"/>
      <c r="E176" s="20"/>
      <c r="F176" s="15"/>
      <c r="G176" s="21"/>
      <c r="H176" s="17"/>
      <c r="I176" s="29"/>
      <c r="J176" s="29"/>
      <c r="K176" s="23"/>
      <c r="L176" s="10">
        <f t="shared" si="7"/>
        <v>0</v>
      </c>
      <c r="M176" s="30"/>
      <c r="N176" s="12">
        <f t="shared" si="8"/>
        <v>0</v>
      </c>
    </row>
    <row r="177" spans="1:14" x14ac:dyDescent="0.25">
      <c r="A177" s="26"/>
      <c r="B177" s="27"/>
      <c r="C177" s="28"/>
      <c r="D177" s="28"/>
      <c r="E177" s="20"/>
      <c r="F177" s="15"/>
      <c r="G177" s="21"/>
      <c r="H177" s="17"/>
      <c r="I177" s="29"/>
      <c r="J177" s="29"/>
      <c r="K177" s="23"/>
      <c r="L177" s="10">
        <f t="shared" si="7"/>
        <v>0</v>
      </c>
      <c r="M177" s="30"/>
      <c r="N177" s="12">
        <f t="shared" si="8"/>
        <v>0</v>
      </c>
    </row>
    <row r="178" spans="1:14" x14ac:dyDescent="0.25">
      <c r="A178" s="26"/>
      <c r="B178" s="27"/>
      <c r="C178" s="28"/>
      <c r="D178" s="32"/>
      <c r="E178" s="20"/>
      <c r="F178" s="15"/>
      <c r="G178" s="21"/>
      <c r="H178" s="28"/>
      <c r="I178" s="29"/>
      <c r="J178" s="29"/>
      <c r="K178" s="23"/>
      <c r="L178" s="10">
        <f t="shared" si="7"/>
        <v>0</v>
      </c>
      <c r="M178" s="30"/>
      <c r="N178" s="12">
        <f t="shared" si="8"/>
        <v>0</v>
      </c>
    </row>
    <row r="179" spans="1:14" x14ac:dyDescent="0.25">
      <c r="A179" s="26"/>
      <c r="B179" s="27"/>
      <c r="C179" s="28"/>
      <c r="D179" s="28"/>
      <c r="E179" s="20"/>
      <c r="F179" s="15"/>
      <c r="G179" s="21"/>
      <c r="H179" s="28"/>
      <c r="I179" s="29"/>
      <c r="J179" s="29"/>
      <c r="K179" s="23"/>
      <c r="L179" s="10">
        <f t="shared" si="7"/>
        <v>0</v>
      </c>
      <c r="M179" s="30"/>
      <c r="N179" s="12">
        <f t="shared" si="8"/>
        <v>0</v>
      </c>
    </row>
    <row r="180" spans="1:14" x14ac:dyDescent="0.25">
      <c r="A180" s="26"/>
      <c r="B180" s="27"/>
      <c r="C180" s="28"/>
      <c r="D180" s="28"/>
      <c r="E180" s="20"/>
      <c r="F180" s="15"/>
      <c r="G180" s="21"/>
      <c r="H180" s="28"/>
      <c r="I180" s="29"/>
      <c r="J180" s="29"/>
      <c r="K180" s="23"/>
      <c r="L180" s="10">
        <f t="shared" si="7"/>
        <v>0</v>
      </c>
      <c r="M180" s="30"/>
      <c r="N180" s="12">
        <f t="shared" si="8"/>
        <v>0</v>
      </c>
    </row>
    <row r="181" spans="1:14" x14ac:dyDescent="0.25">
      <c r="A181" s="26"/>
      <c r="B181" s="27"/>
      <c r="C181" s="28"/>
      <c r="D181" s="28"/>
      <c r="E181" s="20"/>
      <c r="F181" s="15"/>
      <c r="G181" s="21"/>
      <c r="H181" s="17"/>
      <c r="I181" s="29"/>
      <c r="J181" s="29"/>
      <c r="K181" s="23"/>
      <c r="L181" s="10">
        <f t="shared" si="7"/>
        <v>0</v>
      </c>
      <c r="M181" s="30"/>
      <c r="N181" s="12">
        <f t="shared" si="8"/>
        <v>0</v>
      </c>
    </row>
    <row r="182" spans="1:14" x14ac:dyDescent="0.25">
      <c r="A182" s="26"/>
      <c r="B182" s="27"/>
      <c r="C182" s="28"/>
      <c r="D182" s="28"/>
      <c r="E182" s="20"/>
      <c r="F182" s="15"/>
      <c r="G182" s="21"/>
      <c r="H182" s="28"/>
      <c r="I182" s="29"/>
      <c r="J182" s="29"/>
      <c r="K182" s="23"/>
      <c r="L182" s="10">
        <f t="shared" si="7"/>
        <v>0</v>
      </c>
      <c r="M182" s="30"/>
      <c r="N182" s="12">
        <f t="shared" si="8"/>
        <v>0</v>
      </c>
    </row>
    <row r="183" spans="1:14" x14ac:dyDescent="0.25">
      <c r="A183" s="26"/>
      <c r="B183" s="27"/>
      <c r="C183" s="28"/>
      <c r="D183" s="28"/>
      <c r="E183" s="20"/>
      <c r="F183" s="15"/>
      <c r="G183" s="21"/>
      <c r="H183" s="43"/>
      <c r="I183" s="29"/>
      <c r="J183" s="29"/>
      <c r="K183" s="23"/>
      <c r="L183" s="10">
        <f t="shared" si="7"/>
        <v>0</v>
      </c>
      <c r="M183" s="30"/>
      <c r="N183" s="12">
        <f t="shared" si="8"/>
        <v>0</v>
      </c>
    </row>
    <row r="184" spans="1:14" x14ac:dyDescent="0.25">
      <c r="A184" s="26"/>
      <c r="B184" s="27"/>
      <c r="C184" s="28"/>
      <c r="D184" s="28"/>
      <c r="E184" s="20"/>
      <c r="F184" s="28"/>
      <c r="G184" s="21"/>
      <c r="H184" s="28"/>
      <c r="I184" s="29"/>
      <c r="J184" s="29"/>
      <c r="K184" s="23"/>
      <c r="L184" s="10">
        <f t="shared" si="7"/>
        <v>0</v>
      </c>
      <c r="M184" s="51"/>
      <c r="N184" s="12">
        <f t="shared" si="8"/>
        <v>0</v>
      </c>
    </row>
    <row r="185" spans="1:14" x14ac:dyDescent="0.25">
      <c r="A185" s="26"/>
      <c r="B185" s="27"/>
      <c r="C185" s="28"/>
      <c r="D185" s="28"/>
      <c r="E185" s="20"/>
      <c r="F185" s="15"/>
      <c r="G185" s="21"/>
      <c r="H185" s="28"/>
      <c r="I185" s="29"/>
      <c r="J185" s="29"/>
      <c r="K185" s="23"/>
      <c r="L185" s="10">
        <f t="shared" si="7"/>
        <v>0</v>
      </c>
      <c r="M185" s="30"/>
      <c r="N185" s="12">
        <f t="shared" si="8"/>
        <v>0</v>
      </c>
    </row>
    <row r="186" spans="1:14" x14ac:dyDescent="0.25">
      <c r="A186" s="26"/>
      <c r="B186" s="27"/>
      <c r="C186" s="28"/>
      <c r="D186" s="28"/>
      <c r="E186" s="20"/>
      <c r="F186" s="15"/>
      <c r="G186" s="21"/>
      <c r="H186" s="28"/>
      <c r="I186" s="29"/>
      <c r="J186" s="29"/>
      <c r="K186" s="23"/>
      <c r="L186" s="10">
        <f t="shared" si="7"/>
        <v>0</v>
      </c>
      <c r="M186" s="30"/>
      <c r="N186" s="12">
        <f t="shared" si="8"/>
        <v>0</v>
      </c>
    </row>
    <row r="187" spans="1:14" x14ac:dyDescent="0.25">
      <c r="A187" s="26"/>
      <c r="B187" s="27"/>
      <c r="C187" s="28"/>
      <c r="D187" s="28"/>
      <c r="E187" s="20"/>
      <c r="F187" s="15"/>
      <c r="G187" s="21"/>
      <c r="H187" s="28"/>
      <c r="I187" s="29"/>
      <c r="J187" s="29"/>
      <c r="K187" s="23"/>
      <c r="L187" s="10">
        <f t="shared" si="7"/>
        <v>0</v>
      </c>
      <c r="M187" s="30"/>
      <c r="N187" s="12">
        <f t="shared" si="8"/>
        <v>0</v>
      </c>
    </row>
    <row r="188" spans="1:14" x14ac:dyDescent="0.25">
      <c r="A188" s="26"/>
      <c r="B188" s="27"/>
      <c r="C188" s="28"/>
      <c r="D188" s="28"/>
      <c r="E188" s="20"/>
      <c r="F188" s="15"/>
      <c r="G188" s="21"/>
      <c r="H188" s="17"/>
      <c r="I188" s="29"/>
      <c r="J188" s="29"/>
      <c r="K188" s="23"/>
      <c r="L188" s="10">
        <f t="shared" si="7"/>
        <v>0</v>
      </c>
      <c r="M188" s="30"/>
      <c r="N188" s="12">
        <f t="shared" si="8"/>
        <v>0</v>
      </c>
    </row>
    <row r="189" spans="1:14" x14ac:dyDescent="0.25">
      <c r="A189" s="26"/>
      <c r="B189" s="27"/>
      <c r="C189" s="28"/>
      <c r="D189" s="28"/>
      <c r="E189" s="20"/>
      <c r="F189" s="28"/>
      <c r="G189" s="21"/>
      <c r="H189" s="17"/>
      <c r="I189" s="29"/>
      <c r="J189" s="29"/>
      <c r="K189" s="23"/>
      <c r="L189" s="10">
        <f t="shared" si="7"/>
        <v>0</v>
      </c>
      <c r="M189" s="51"/>
      <c r="N189" s="12">
        <f t="shared" si="8"/>
        <v>0</v>
      </c>
    </row>
    <row r="190" spans="1:14" x14ac:dyDescent="0.25">
      <c r="A190" s="26"/>
      <c r="B190" s="27"/>
      <c r="C190" s="28"/>
      <c r="D190" s="28"/>
      <c r="E190" s="20"/>
      <c r="F190" s="15"/>
      <c r="G190" s="21"/>
      <c r="H190" s="28"/>
      <c r="I190" s="29"/>
      <c r="J190" s="29"/>
      <c r="K190" s="23"/>
      <c r="L190" s="10">
        <f t="shared" si="7"/>
        <v>0</v>
      </c>
      <c r="M190" s="30"/>
      <c r="N190" s="12">
        <f t="shared" si="8"/>
        <v>0</v>
      </c>
    </row>
    <row r="191" spans="1:14" x14ac:dyDescent="0.25">
      <c r="A191" s="26"/>
      <c r="B191" s="27"/>
      <c r="C191" s="28"/>
      <c r="D191" s="28"/>
      <c r="E191" s="20"/>
      <c r="F191" s="15"/>
      <c r="G191" s="21"/>
      <c r="H191" s="28"/>
      <c r="I191" s="29"/>
      <c r="J191" s="29"/>
      <c r="K191" s="23"/>
      <c r="L191" s="10">
        <f t="shared" si="7"/>
        <v>0</v>
      </c>
      <c r="M191" s="30"/>
      <c r="N191" s="12">
        <f t="shared" si="8"/>
        <v>0</v>
      </c>
    </row>
    <row r="192" spans="1:14" x14ac:dyDescent="0.25">
      <c r="A192" s="26"/>
      <c r="B192" s="27"/>
      <c r="C192" s="28"/>
      <c r="D192" s="28"/>
      <c r="E192" s="20"/>
      <c r="F192" s="15"/>
      <c r="G192" s="21"/>
      <c r="H192" s="17"/>
      <c r="I192" s="29"/>
      <c r="J192" s="29"/>
      <c r="K192" s="23"/>
      <c r="L192" s="10">
        <f t="shared" si="7"/>
        <v>0</v>
      </c>
      <c r="M192" s="30"/>
      <c r="N192" s="12">
        <f t="shared" si="8"/>
        <v>0</v>
      </c>
    </row>
    <row r="193" spans="1:14" x14ac:dyDescent="0.25">
      <c r="A193" s="26"/>
      <c r="B193" s="27"/>
      <c r="C193" s="28"/>
      <c r="D193" s="32"/>
      <c r="E193" s="20"/>
      <c r="F193" s="28"/>
      <c r="G193" s="21"/>
      <c r="H193" s="52"/>
      <c r="I193" s="29"/>
      <c r="J193" s="29"/>
      <c r="K193" s="23"/>
      <c r="L193" s="10">
        <f t="shared" si="7"/>
        <v>0</v>
      </c>
      <c r="M193" s="51"/>
      <c r="N193" s="12">
        <f t="shared" si="8"/>
        <v>0</v>
      </c>
    </row>
    <row r="194" spans="1:14" x14ac:dyDescent="0.25">
      <c r="A194" s="26"/>
      <c r="B194" s="27"/>
      <c r="C194" s="28"/>
      <c r="D194" s="28"/>
      <c r="E194" s="20"/>
      <c r="F194" s="15"/>
      <c r="G194" s="21"/>
      <c r="H194" s="17"/>
      <c r="I194" s="29"/>
      <c r="J194" s="29"/>
      <c r="K194" s="23"/>
      <c r="L194" s="10">
        <f t="shared" si="7"/>
        <v>0</v>
      </c>
      <c r="M194" s="30"/>
      <c r="N194" s="12">
        <f t="shared" si="8"/>
        <v>0</v>
      </c>
    </row>
    <row r="195" spans="1:14" x14ac:dyDescent="0.25">
      <c r="A195" s="26"/>
      <c r="B195" s="27"/>
      <c r="C195" s="28"/>
      <c r="D195" s="32"/>
      <c r="E195" s="20"/>
      <c r="F195" s="15"/>
      <c r="G195" s="21"/>
      <c r="H195" s="28"/>
      <c r="I195" s="29"/>
      <c r="J195" s="29"/>
      <c r="K195" s="23"/>
      <c r="L195" s="10">
        <f t="shared" si="7"/>
        <v>0</v>
      </c>
      <c r="M195" s="30"/>
      <c r="N195" s="12">
        <f t="shared" si="8"/>
        <v>0</v>
      </c>
    </row>
    <row r="196" spans="1:14" x14ac:dyDescent="0.25">
      <c r="A196" s="26"/>
      <c r="B196" s="27"/>
      <c r="C196" s="28"/>
      <c r="D196" s="32"/>
      <c r="E196" s="20"/>
      <c r="F196" s="15"/>
      <c r="G196" s="21"/>
      <c r="H196" s="28"/>
      <c r="I196" s="29"/>
      <c r="J196" s="29"/>
      <c r="K196" s="23"/>
      <c r="L196" s="10">
        <f t="shared" si="7"/>
        <v>0</v>
      </c>
      <c r="M196" s="30"/>
      <c r="N196" s="12">
        <f t="shared" si="8"/>
        <v>0</v>
      </c>
    </row>
    <row r="197" spans="1:14" x14ac:dyDescent="0.25">
      <c r="A197" s="26"/>
      <c r="B197" s="27"/>
      <c r="C197" s="28"/>
      <c r="D197" s="32"/>
      <c r="E197" s="20"/>
      <c r="F197" s="15"/>
      <c r="G197" s="21"/>
      <c r="H197" s="42"/>
      <c r="I197" s="29"/>
      <c r="J197" s="29"/>
      <c r="K197" s="23"/>
      <c r="L197" s="10">
        <f t="shared" si="7"/>
        <v>0</v>
      </c>
      <c r="M197" s="30"/>
      <c r="N197" s="12">
        <f t="shared" si="8"/>
        <v>0</v>
      </c>
    </row>
    <row r="198" spans="1:14" x14ac:dyDescent="0.25">
      <c r="A198" s="26"/>
      <c r="B198" s="27"/>
      <c r="C198" s="28"/>
      <c r="D198" s="32"/>
      <c r="E198" s="20"/>
      <c r="F198" s="28"/>
      <c r="G198" s="21"/>
      <c r="H198" s="28"/>
      <c r="I198" s="29"/>
      <c r="J198" s="29"/>
      <c r="K198" s="23"/>
      <c r="L198" s="10">
        <f t="shared" si="7"/>
        <v>0</v>
      </c>
      <c r="M198" s="51"/>
      <c r="N198" s="12">
        <f t="shared" si="8"/>
        <v>0</v>
      </c>
    </row>
    <row r="199" spans="1:14" x14ac:dyDescent="0.25">
      <c r="A199" s="26"/>
      <c r="B199" s="27"/>
      <c r="C199" s="28"/>
      <c r="D199" s="32"/>
      <c r="E199" s="20"/>
      <c r="F199" s="15"/>
      <c r="G199" s="21"/>
      <c r="H199" s="17"/>
      <c r="I199" s="29"/>
      <c r="J199" s="29"/>
      <c r="K199" s="23"/>
      <c r="L199" s="10">
        <f t="shared" si="7"/>
        <v>0</v>
      </c>
      <c r="M199" s="30"/>
      <c r="N199" s="12">
        <f t="shared" si="8"/>
        <v>0</v>
      </c>
    </row>
    <row r="200" spans="1:14" x14ac:dyDescent="0.25">
      <c r="A200" s="26"/>
      <c r="B200" s="27"/>
      <c r="C200" s="28"/>
      <c r="D200" s="32"/>
      <c r="E200" s="20"/>
      <c r="F200" s="28"/>
      <c r="G200" s="21"/>
      <c r="H200" s="17"/>
      <c r="I200" s="29"/>
      <c r="J200" s="29"/>
      <c r="K200" s="23"/>
      <c r="L200" s="10">
        <f t="shared" si="7"/>
        <v>0</v>
      </c>
      <c r="M200" s="51"/>
      <c r="N200" s="12">
        <f t="shared" si="8"/>
        <v>0</v>
      </c>
    </row>
    <row r="201" spans="1:14" x14ac:dyDescent="0.25">
      <c r="A201" s="26"/>
      <c r="B201" s="27"/>
      <c r="C201" s="28"/>
      <c r="D201" s="32"/>
      <c r="E201" s="20"/>
      <c r="F201" s="15"/>
      <c r="G201" s="21"/>
      <c r="H201" s="28"/>
      <c r="I201" s="29"/>
      <c r="J201" s="29"/>
      <c r="K201" s="23"/>
      <c r="L201" s="10">
        <f t="shared" si="7"/>
        <v>0</v>
      </c>
      <c r="M201" s="30"/>
      <c r="N201" s="12">
        <f t="shared" si="8"/>
        <v>0</v>
      </c>
    </row>
    <row r="202" spans="1:14" x14ac:dyDescent="0.25">
      <c r="A202" s="26"/>
      <c r="B202" s="27"/>
      <c r="C202" s="28"/>
      <c r="D202" s="32"/>
      <c r="E202" s="20"/>
      <c r="F202" s="15"/>
      <c r="G202" s="21"/>
      <c r="H202" s="42"/>
      <c r="I202" s="29"/>
      <c r="J202" s="29"/>
      <c r="K202" s="23"/>
      <c r="L202" s="10">
        <f t="shared" si="7"/>
        <v>0</v>
      </c>
      <c r="M202" s="30"/>
      <c r="N202" s="12">
        <f t="shared" si="8"/>
        <v>0</v>
      </c>
    </row>
    <row r="203" spans="1:14" x14ac:dyDescent="0.25">
      <c r="A203" s="26"/>
      <c r="B203" s="27"/>
      <c r="C203" s="28"/>
      <c r="D203" s="28"/>
      <c r="E203" s="20"/>
      <c r="F203" s="15"/>
      <c r="G203" s="21"/>
      <c r="H203" s="28"/>
      <c r="I203" s="29"/>
      <c r="J203" s="29"/>
      <c r="K203" s="23"/>
      <c r="L203" s="10">
        <f t="shared" si="7"/>
        <v>0</v>
      </c>
      <c r="M203" s="30"/>
      <c r="N203" s="12">
        <f t="shared" si="8"/>
        <v>0</v>
      </c>
    </row>
    <row r="204" spans="1:14" x14ac:dyDescent="0.25">
      <c r="A204" s="26"/>
      <c r="B204" s="27"/>
      <c r="C204" s="28"/>
      <c r="D204" s="28"/>
      <c r="E204" s="20"/>
      <c r="F204" s="15"/>
      <c r="G204" s="21"/>
      <c r="H204" s="28"/>
      <c r="I204" s="29"/>
      <c r="J204" s="29"/>
      <c r="K204" s="23"/>
      <c r="L204" s="10">
        <f t="shared" ref="L204:L267" si="9">M203</f>
        <v>0</v>
      </c>
      <c r="M204" s="30"/>
      <c r="N204" s="12">
        <f t="shared" si="8"/>
        <v>0</v>
      </c>
    </row>
    <row r="205" spans="1:14" x14ac:dyDescent="0.25">
      <c r="A205" s="26"/>
      <c r="B205" s="27"/>
      <c r="C205" s="28"/>
      <c r="D205" s="32"/>
      <c r="E205" s="20"/>
      <c r="F205" s="15"/>
      <c r="G205" s="21"/>
      <c r="H205" s="28"/>
      <c r="I205" s="29"/>
      <c r="J205" s="29"/>
      <c r="K205" s="23"/>
      <c r="L205" s="10">
        <f t="shared" si="9"/>
        <v>0</v>
      </c>
      <c r="M205" s="30"/>
      <c r="N205" s="12">
        <f t="shared" si="8"/>
        <v>0</v>
      </c>
    </row>
    <row r="206" spans="1:14" x14ac:dyDescent="0.25">
      <c r="A206" s="26"/>
      <c r="B206" s="27"/>
      <c r="C206" s="28"/>
      <c r="D206" s="28"/>
      <c r="E206" s="20"/>
      <c r="F206" s="15"/>
      <c r="G206" s="21"/>
      <c r="H206" s="28"/>
      <c r="I206" s="29"/>
      <c r="J206" s="29"/>
      <c r="K206" s="23"/>
      <c r="L206" s="10">
        <f t="shared" si="9"/>
        <v>0</v>
      </c>
      <c r="M206" s="30"/>
      <c r="N206" s="12">
        <f t="shared" si="8"/>
        <v>0</v>
      </c>
    </row>
    <row r="207" spans="1:14" x14ac:dyDescent="0.25">
      <c r="A207" s="26"/>
      <c r="B207" s="27"/>
      <c r="C207" s="28"/>
      <c r="D207" s="28"/>
      <c r="E207" s="20"/>
      <c r="F207" s="15"/>
      <c r="G207" s="21"/>
      <c r="H207" s="17"/>
      <c r="I207" s="29"/>
      <c r="J207" s="29"/>
      <c r="K207" s="23"/>
      <c r="L207" s="10">
        <f t="shared" si="9"/>
        <v>0</v>
      </c>
      <c r="M207" s="30"/>
      <c r="N207" s="12">
        <f t="shared" si="8"/>
        <v>0</v>
      </c>
    </row>
    <row r="208" spans="1:14" x14ac:dyDescent="0.25">
      <c r="A208" s="26"/>
      <c r="B208" s="27"/>
      <c r="C208" s="28"/>
      <c r="D208" s="28"/>
      <c r="E208" s="20"/>
      <c r="F208" s="28"/>
      <c r="G208" s="21"/>
      <c r="H208" s="28"/>
      <c r="I208" s="29"/>
      <c r="J208" s="29"/>
      <c r="K208" s="23"/>
      <c r="L208" s="10">
        <f t="shared" si="9"/>
        <v>0</v>
      </c>
      <c r="M208" s="51"/>
      <c r="N208" s="12">
        <f t="shared" si="8"/>
        <v>0</v>
      </c>
    </row>
    <row r="209" spans="1:14" x14ac:dyDescent="0.25">
      <c r="A209" s="26"/>
      <c r="B209" s="27"/>
      <c r="C209" s="28"/>
      <c r="D209" s="32"/>
      <c r="E209" s="20"/>
      <c r="F209" s="15"/>
      <c r="G209" s="21"/>
      <c r="H209" s="17"/>
      <c r="I209" s="29"/>
      <c r="J209" s="29"/>
      <c r="K209" s="23"/>
      <c r="L209" s="10">
        <f t="shared" si="9"/>
        <v>0</v>
      </c>
      <c r="M209" s="30"/>
      <c r="N209" s="12">
        <f t="shared" si="8"/>
        <v>0</v>
      </c>
    </row>
    <row r="210" spans="1:14" x14ac:dyDescent="0.25">
      <c r="A210" s="26"/>
      <c r="B210" s="27"/>
      <c r="C210" s="28"/>
      <c r="D210" s="28"/>
      <c r="E210" s="20"/>
      <c r="F210" s="15"/>
      <c r="G210" s="21"/>
      <c r="H210" s="52"/>
      <c r="I210" s="29"/>
      <c r="J210" s="29"/>
      <c r="K210" s="23"/>
      <c r="L210" s="10">
        <f t="shared" si="9"/>
        <v>0</v>
      </c>
      <c r="M210" s="30"/>
      <c r="N210" s="12">
        <f t="shared" si="8"/>
        <v>0</v>
      </c>
    </row>
    <row r="211" spans="1:14" x14ac:dyDescent="0.25">
      <c r="A211" s="26"/>
      <c r="B211" s="27"/>
      <c r="C211" s="28"/>
      <c r="D211" s="28"/>
      <c r="E211" s="20"/>
      <c r="F211" s="15"/>
      <c r="G211" s="21"/>
      <c r="H211" s="17"/>
      <c r="I211" s="29"/>
      <c r="J211" s="29"/>
      <c r="K211" s="23"/>
      <c r="L211" s="10">
        <f t="shared" si="9"/>
        <v>0</v>
      </c>
      <c r="M211" s="30"/>
      <c r="N211" s="12">
        <f t="shared" si="8"/>
        <v>0</v>
      </c>
    </row>
    <row r="212" spans="1:14" x14ac:dyDescent="0.25">
      <c r="A212" s="26"/>
      <c r="B212" s="27"/>
      <c r="C212" s="28"/>
      <c r="D212" s="28"/>
      <c r="E212" s="20"/>
      <c r="F212" s="15"/>
      <c r="G212" s="21"/>
      <c r="H212" s="52"/>
      <c r="I212" s="29"/>
      <c r="J212" s="29"/>
      <c r="K212" s="23"/>
      <c r="L212" s="10">
        <f t="shared" si="9"/>
        <v>0</v>
      </c>
      <c r="M212" s="30"/>
      <c r="N212" s="12">
        <f t="shared" si="8"/>
        <v>0</v>
      </c>
    </row>
    <row r="213" spans="1:14" x14ac:dyDescent="0.25">
      <c r="A213" s="26"/>
      <c r="B213" s="27"/>
      <c r="C213" s="28"/>
      <c r="D213" s="28"/>
      <c r="E213" s="20"/>
      <c r="F213" s="15"/>
      <c r="G213" s="21"/>
      <c r="H213" s="17"/>
      <c r="I213" s="29"/>
      <c r="J213" s="29"/>
      <c r="K213" s="23"/>
      <c r="L213" s="10">
        <f t="shared" si="9"/>
        <v>0</v>
      </c>
      <c r="M213" s="30"/>
      <c r="N213" s="12">
        <f t="shared" si="8"/>
        <v>0</v>
      </c>
    </row>
    <row r="214" spans="1:14" x14ac:dyDescent="0.25">
      <c r="A214" s="26"/>
      <c r="B214" s="27"/>
      <c r="C214" s="28"/>
      <c r="D214" s="28"/>
      <c r="E214" s="20"/>
      <c r="F214" s="15"/>
      <c r="G214" s="21"/>
      <c r="H214" s="43"/>
      <c r="I214" s="29"/>
      <c r="J214" s="29"/>
      <c r="K214" s="23"/>
      <c r="L214" s="10">
        <f t="shared" si="9"/>
        <v>0</v>
      </c>
      <c r="M214" s="30"/>
      <c r="N214" s="12">
        <f t="shared" si="8"/>
        <v>0</v>
      </c>
    </row>
    <row r="215" spans="1:14" x14ac:dyDescent="0.25">
      <c r="A215" s="26"/>
      <c r="B215" s="27"/>
      <c r="C215" s="28"/>
      <c r="D215" s="28"/>
      <c r="E215" s="20"/>
      <c r="F215" s="15"/>
      <c r="G215" s="21"/>
      <c r="H215" s="17"/>
      <c r="I215" s="29"/>
      <c r="J215" s="29"/>
      <c r="K215" s="23"/>
      <c r="L215" s="10">
        <f t="shared" si="9"/>
        <v>0</v>
      </c>
      <c r="M215" s="30"/>
      <c r="N215" s="12">
        <f t="shared" ref="N215:N278" si="10">M215-L215</f>
        <v>0</v>
      </c>
    </row>
    <row r="216" spans="1:14" x14ac:dyDescent="0.25">
      <c r="A216" s="26"/>
      <c r="B216" s="27"/>
      <c r="C216" s="28"/>
      <c r="D216" s="32"/>
      <c r="E216" s="20"/>
      <c r="F216" s="15"/>
      <c r="G216" s="21"/>
      <c r="H216" s="28"/>
      <c r="I216" s="29"/>
      <c r="J216" s="29"/>
      <c r="K216" s="23"/>
      <c r="L216" s="10">
        <f t="shared" si="9"/>
        <v>0</v>
      </c>
      <c r="M216" s="30"/>
      <c r="N216" s="12">
        <f t="shared" si="10"/>
        <v>0</v>
      </c>
    </row>
    <row r="217" spans="1:14" x14ac:dyDescent="0.25">
      <c r="A217" s="26"/>
      <c r="B217" s="27"/>
      <c r="C217" s="28"/>
      <c r="D217" s="32"/>
      <c r="E217" s="20"/>
      <c r="F217" s="15"/>
      <c r="G217" s="21"/>
      <c r="H217" s="17"/>
      <c r="I217" s="29"/>
      <c r="J217" s="29"/>
      <c r="K217" s="23"/>
      <c r="L217" s="10">
        <f t="shared" si="9"/>
        <v>0</v>
      </c>
      <c r="M217" s="30"/>
      <c r="N217" s="12">
        <f t="shared" si="10"/>
        <v>0</v>
      </c>
    </row>
    <row r="218" spans="1:14" x14ac:dyDescent="0.25">
      <c r="A218" s="26"/>
      <c r="B218" s="27"/>
      <c r="C218" s="28"/>
      <c r="D218" s="28"/>
      <c r="E218" s="20"/>
      <c r="F218" s="15"/>
      <c r="G218" s="21"/>
      <c r="H218" s="28"/>
      <c r="I218" s="29"/>
      <c r="J218" s="29"/>
      <c r="K218" s="23"/>
      <c r="L218" s="10">
        <f t="shared" si="9"/>
        <v>0</v>
      </c>
      <c r="M218" s="30"/>
      <c r="N218" s="12">
        <f t="shared" si="10"/>
        <v>0</v>
      </c>
    </row>
    <row r="219" spans="1:14" s="25" customFormat="1" x14ac:dyDescent="0.25">
      <c r="A219" s="18"/>
      <c r="B219" s="19"/>
      <c r="C219" s="15"/>
      <c r="D219" s="15"/>
      <c r="E219" s="20"/>
      <c r="F219" s="15"/>
      <c r="G219" s="21"/>
      <c r="H219" s="5"/>
      <c r="I219" s="22"/>
      <c r="J219" s="22"/>
      <c r="K219" s="23"/>
      <c r="L219" s="10">
        <f t="shared" si="9"/>
        <v>0</v>
      </c>
      <c r="M219" s="24"/>
      <c r="N219" s="12">
        <f t="shared" si="10"/>
        <v>0</v>
      </c>
    </row>
    <row r="220" spans="1:14" x14ac:dyDescent="0.25">
      <c r="A220" s="26"/>
      <c r="B220" s="27"/>
      <c r="C220" s="28"/>
      <c r="D220" s="28"/>
      <c r="E220" s="20"/>
      <c r="F220" s="28"/>
      <c r="G220" s="21"/>
      <c r="H220" s="28"/>
      <c r="I220" s="29"/>
      <c r="J220" s="29"/>
      <c r="K220" s="23"/>
      <c r="L220" s="10">
        <f t="shared" si="9"/>
        <v>0</v>
      </c>
      <c r="M220" s="51"/>
      <c r="N220" s="12">
        <f t="shared" si="10"/>
        <v>0</v>
      </c>
    </row>
    <row r="221" spans="1:14" x14ac:dyDescent="0.25">
      <c r="A221" s="26"/>
      <c r="B221" s="27"/>
      <c r="C221" s="28"/>
      <c r="D221" s="28"/>
      <c r="E221" s="20"/>
      <c r="F221" s="28"/>
      <c r="G221" s="21"/>
      <c r="H221" s="17"/>
      <c r="I221" s="29"/>
      <c r="J221" s="29"/>
      <c r="K221" s="23"/>
      <c r="L221" s="10">
        <f t="shared" si="9"/>
        <v>0</v>
      </c>
      <c r="M221" s="51"/>
      <c r="N221" s="12">
        <f t="shared" si="10"/>
        <v>0</v>
      </c>
    </row>
    <row r="222" spans="1:14" x14ac:dyDescent="0.25">
      <c r="A222" s="26"/>
      <c r="B222" s="27"/>
      <c r="C222" s="28"/>
      <c r="D222" s="28"/>
      <c r="E222" s="20"/>
      <c r="F222" s="15"/>
      <c r="G222" s="21"/>
      <c r="H222" s="28"/>
      <c r="I222" s="29"/>
      <c r="J222" s="29"/>
      <c r="K222" s="23"/>
      <c r="L222" s="10">
        <f t="shared" si="9"/>
        <v>0</v>
      </c>
      <c r="M222" s="30"/>
      <c r="N222" s="12">
        <f t="shared" si="10"/>
        <v>0</v>
      </c>
    </row>
    <row r="223" spans="1:14" x14ac:dyDescent="0.25">
      <c r="A223" s="26"/>
      <c r="B223" s="27"/>
      <c r="C223" s="28"/>
      <c r="D223" s="32"/>
      <c r="E223" s="20"/>
      <c r="F223" s="15"/>
      <c r="G223" s="21"/>
      <c r="H223" s="17"/>
      <c r="I223" s="29"/>
      <c r="J223" s="29"/>
      <c r="K223" s="23"/>
      <c r="L223" s="10">
        <f t="shared" si="9"/>
        <v>0</v>
      </c>
      <c r="M223" s="30"/>
      <c r="N223" s="12">
        <f t="shared" si="10"/>
        <v>0</v>
      </c>
    </row>
    <row r="224" spans="1:14" x14ac:dyDescent="0.25">
      <c r="A224" s="26"/>
      <c r="B224" s="27"/>
      <c r="C224" s="28"/>
      <c r="D224" s="28"/>
      <c r="E224" s="20"/>
      <c r="F224" s="15"/>
      <c r="G224" s="21"/>
      <c r="H224" s="17"/>
      <c r="I224" s="29"/>
      <c r="J224" s="29"/>
      <c r="K224" s="23"/>
      <c r="L224" s="10">
        <f t="shared" si="9"/>
        <v>0</v>
      </c>
      <c r="M224" s="30"/>
      <c r="N224" s="12">
        <f t="shared" si="10"/>
        <v>0</v>
      </c>
    </row>
    <row r="225" spans="1:14" x14ac:dyDescent="0.25">
      <c r="A225" s="26"/>
      <c r="B225" s="27"/>
      <c r="C225" s="28"/>
      <c r="D225" s="28"/>
      <c r="E225" s="20"/>
      <c r="F225" s="15"/>
      <c r="G225" s="21"/>
      <c r="H225" s="28"/>
      <c r="I225" s="29"/>
      <c r="J225" s="29"/>
      <c r="K225" s="23"/>
      <c r="L225" s="10">
        <f t="shared" si="9"/>
        <v>0</v>
      </c>
      <c r="M225" s="30"/>
      <c r="N225" s="12">
        <f t="shared" si="10"/>
        <v>0</v>
      </c>
    </row>
    <row r="226" spans="1:14" x14ac:dyDescent="0.25">
      <c r="A226" s="26"/>
      <c r="B226" s="27"/>
      <c r="C226" s="28"/>
      <c r="D226" s="28"/>
      <c r="E226" s="20"/>
      <c r="F226" s="15"/>
      <c r="G226" s="21"/>
      <c r="H226" s="44"/>
      <c r="I226" s="29"/>
      <c r="J226" s="29"/>
      <c r="K226" s="23"/>
      <c r="L226" s="10">
        <f t="shared" si="9"/>
        <v>0</v>
      </c>
      <c r="M226" s="30"/>
      <c r="N226" s="12">
        <f t="shared" si="10"/>
        <v>0</v>
      </c>
    </row>
    <row r="227" spans="1:14" x14ac:dyDescent="0.25">
      <c r="A227" s="26"/>
      <c r="B227" s="27"/>
      <c r="C227" s="28"/>
      <c r="D227" s="32"/>
      <c r="E227" s="20"/>
      <c r="F227" s="15"/>
      <c r="G227" s="21"/>
      <c r="H227" s="28"/>
      <c r="I227" s="29"/>
      <c r="J227" s="29"/>
      <c r="K227" s="23"/>
      <c r="L227" s="10">
        <f t="shared" si="9"/>
        <v>0</v>
      </c>
      <c r="M227" s="30"/>
      <c r="N227" s="12">
        <f t="shared" si="10"/>
        <v>0</v>
      </c>
    </row>
    <row r="228" spans="1:14" x14ac:dyDescent="0.25">
      <c r="A228" s="26"/>
      <c r="B228" s="27"/>
      <c r="C228" s="28"/>
      <c r="D228" s="28"/>
      <c r="E228" s="20"/>
      <c r="F228" s="28"/>
      <c r="G228" s="21"/>
      <c r="H228" s="17"/>
      <c r="I228" s="29"/>
      <c r="J228" s="29"/>
      <c r="K228" s="23"/>
      <c r="L228" s="10">
        <f t="shared" si="9"/>
        <v>0</v>
      </c>
      <c r="M228" s="51"/>
      <c r="N228" s="12">
        <f t="shared" si="10"/>
        <v>0</v>
      </c>
    </row>
    <row r="229" spans="1:14" x14ac:dyDescent="0.25">
      <c r="A229" s="26"/>
      <c r="B229" s="27"/>
      <c r="C229" s="28"/>
      <c r="D229" s="28"/>
      <c r="E229" s="20"/>
      <c r="F229" s="28"/>
      <c r="G229" s="21"/>
      <c r="H229" s="17"/>
      <c r="I229" s="29"/>
      <c r="J229" s="29"/>
      <c r="K229" s="23"/>
      <c r="L229" s="10">
        <f t="shared" si="9"/>
        <v>0</v>
      </c>
      <c r="M229" s="51"/>
      <c r="N229" s="12">
        <f t="shared" si="10"/>
        <v>0</v>
      </c>
    </row>
    <row r="230" spans="1:14" x14ac:dyDescent="0.25">
      <c r="A230" s="26"/>
      <c r="B230" s="27"/>
      <c r="C230" s="28"/>
      <c r="D230" s="28"/>
      <c r="E230" s="20"/>
      <c r="F230" s="15"/>
      <c r="G230" s="21"/>
      <c r="H230" s="28"/>
      <c r="I230" s="29"/>
      <c r="J230" s="29"/>
      <c r="K230" s="23"/>
      <c r="L230" s="10">
        <f t="shared" si="9"/>
        <v>0</v>
      </c>
      <c r="M230" s="30"/>
      <c r="N230" s="12">
        <f t="shared" si="10"/>
        <v>0</v>
      </c>
    </row>
    <row r="231" spans="1:14" x14ac:dyDescent="0.25">
      <c r="A231" s="26"/>
      <c r="B231" s="27"/>
      <c r="C231" s="28"/>
      <c r="D231" s="32"/>
      <c r="E231" s="20"/>
      <c r="F231" s="15"/>
      <c r="G231" s="21"/>
      <c r="H231" s="28"/>
      <c r="I231" s="29"/>
      <c r="J231" s="29"/>
      <c r="K231" s="23"/>
      <c r="L231" s="10">
        <f t="shared" si="9"/>
        <v>0</v>
      </c>
      <c r="M231" s="30"/>
      <c r="N231" s="12">
        <f t="shared" si="10"/>
        <v>0</v>
      </c>
    </row>
    <row r="232" spans="1:14" x14ac:dyDescent="0.25">
      <c r="A232" s="26"/>
      <c r="B232" s="27"/>
      <c r="C232" s="28"/>
      <c r="D232" s="32"/>
      <c r="E232" s="20"/>
      <c r="F232" s="28"/>
      <c r="G232" s="53"/>
      <c r="H232" s="28"/>
      <c r="I232" s="29"/>
      <c r="J232" s="29"/>
      <c r="K232" s="23"/>
      <c r="L232" s="10">
        <f t="shared" si="9"/>
        <v>0</v>
      </c>
      <c r="M232" s="54"/>
      <c r="N232" s="12">
        <f t="shared" si="10"/>
        <v>0</v>
      </c>
    </row>
    <row r="233" spans="1:14" x14ac:dyDescent="0.25">
      <c r="A233" s="26"/>
      <c r="B233" s="27"/>
      <c r="C233" s="28"/>
      <c r="D233" s="28"/>
      <c r="E233" s="20"/>
      <c r="F233" s="15"/>
      <c r="G233" s="21"/>
      <c r="H233" s="34"/>
      <c r="I233" s="29"/>
      <c r="J233" s="29"/>
      <c r="K233" s="23"/>
      <c r="L233" s="10">
        <f t="shared" si="9"/>
        <v>0</v>
      </c>
      <c r="M233" s="30"/>
      <c r="N233" s="12">
        <f t="shared" si="10"/>
        <v>0</v>
      </c>
    </row>
    <row r="234" spans="1:14" x14ac:dyDescent="0.25">
      <c r="A234" s="26"/>
      <c r="B234" s="27"/>
      <c r="C234" s="28"/>
      <c r="D234" s="32"/>
      <c r="E234" s="20"/>
      <c r="F234" s="28"/>
      <c r="G234" s="21"/>
      <c r="H234" s="17"/>
      <c r="I234" s="29"/>
      <c r="J234" s="29"/>
      <c r="K234" s="23"/>
      <c r="L234" s="10">
        <f t="shared" si="9"/>
        <v>0</v>
      </c>
      <c r="M234" s="51"/>
      <c r="N234" s="12">
        <f t="shared" si="10"/>
        <v>0</v>
      </c>
    </row>
    <row r="235" spans="1:14" x14ac:dyDescent="0.25">
      <c r="A235" s="26"/>
      <c r="B235" s="27"/>
      <c r="C235" s="28"/>
      <c r="D235" s="32"/>
      <c r="E235" s="20"/>
      <c r="F235" s="15"/>
      <c r="G235" s="21"/>
      <c r="H235" s="17"/>
      <c r="I235" s="29"/>
      <c r="J235" s="29"/>
      <c r="K235" s="23"/>
      <c r="L235" s="10">
        <f t="shared" si="9"/>
        <v>0</v>
      </c>
      <c r="M235" s="30"/>
      <c r="N235" s="12">
        <f t="shared" si="10"/>
        <v>0</v>
      </c>
    </row>
    <row r="236" spans="1:14" x14ac:dyDescent="0.25">
      <c r="A236" s="26"/>
      <c r="B236" s="27"/>
      <c r="C236" s="28"/>
      <c r="D236" s="32"/>
      <c r="E236" s="20"/>
      <c r="F236" s="28"/>
      <c r="G236" s="21"/>
      <c r="H236" s="28"/>
      <c r="I236" s="29"/>
      <c r="J236" s="29"/>
      <c r="K236" s="23"/>
      <c r="L236" s="10">
        <f t="shared" si="9"/>
        <v>0</v>
      </c>
      <c r="M236" s="51"/>
      <c r="N236" s="12">
        <f t="shared" si="10"/>
        <v>0</v>
      </c>
    </row>
    <row r="237" spans="1:14" x14ac:dyDescent="0.25">
      <c r="A237" s="26"/>
      <c r="B237" s="27"/>
      <c r="C237" s="28"/>
      <c r="D237" s="32"/>
      <c r="E237" s="20"/>
      <c r="F237" s="15"/>
      <c r="G237" s="21"/>
      <c r="H237" s="34"/>
      <c r="I237" s="29"/>
      <c r="J237" s="29"/>
      <c r="K237" s="23"/>
      <c r="L237" s="10">
        <f t="shared" si="9"/>
        <v>0</v>
      </c>
      <c r="M237" s="30"/>
      <c r="N237" s="12">
        <f t="shared" si="10"/>
        <v>0</v>
      </c>
    </row>
    <row r="238" spans="1:14" x14ac:dyDescent="0.25">
      <c r="A238" s="26"/>
      <c r="B238" s="27"/>
      <c r="C238" s="28"/>
      <c r="D238" s="32"/>
      <c r="E238" s="20"/>
      <c r="F238" s="15"/>
      <c r="G238" s="21"/>
      <c r="H238" s="17"/>
      <c r="I238" s="29"/>
      <c r="J238" s="29"/>
      <c r="K238" s="23"/>
      <c r="L238" s="10">
        <f t="shared" si="9"/>
        <v>0</v>
      </c>
      <c r="M238" s="30"/>
      <c r="N238" s="12">
        <f t="shared" si="10"/>
        <v>0</v>
      </c>
    </row>
    <row r="239" spans="1:14" x14ac:dyDescent="0.25">
      <c r="A239" s="26"/>
      <c r="B239" s="27"/>
      <c r="C239" s="28"/>
      <c r="D239" s="28"/>
      <c r="E239" s="20"/>
      <c r="F239" s="15"/>
      <c r="G239" s="21"/>
      <c r="H239" s="28"/>
      <c r="I239" s="29"/>
      <c r="J239" s="29"/>
      <c r="K239" s="23"/>
      <c r="L239" s="10">
        <f t="shared" si="9"/>
        <v>0</v>
      </c>
      <c r="M239" s="30"/>
      <c r="N239" s="12">
        <f t="shared" si="10"/>
        <v>0</v>
      </c>
    </row>
    <row r="240" spans="1:14" x14ac:dyDescent="0.25">
      <c r="A240" s="26"/>
      <c r="B240" s="27"/>
      <c r="C240" s="28"/>
      <c r="D240" s="28"/>
      <c r="E240" s="20"/>
      <c r="F240" s="15"/>
      <c r="G240" s="21"/>
      <c r="H240" s="28"/>
      <c r="I240" s="29"/>
      <c r="J240" s="29"/>
      <c r="K240" s="23"/>
      <c r="L240" s="10">
        <f t="shared" si="9"/>
        <v>0</v>
      </c>
      <c r="M240" s="30"/>
      <c r="N240" s="12">
        <f t="shared" si="10"/>
        <v>0</v>
      </c>
    </row>
    <row r="241" spans="1:14" x14ac:dyDescent="0.25">
      <c r="A241" s="26"/>
      <c r="B241" s="27"/>
      <c r="C241" s="28"/>
      <c r="D241" s="32"/>
      <c r="E241" s="20"/>
      <c r="F241" s="28"/>
      <c r="G241" s="21"/>
      <c r="H241" s="17"/>
      <c r="I241" s="29"/>
      <c r="J241" s="29"/>
      <c r="K241" s="23"/>
      <c r="L241" s="10">
        <f t="shared" si="9"/>
        <v>0</v>
      </c>
      <c r="M241" s="51"/>
      <c r="N241" s="12">
        <f t="shared" si="10"/>
        <v>0</v>
      </c>
    </row>
    <row r="242" spans="1:14" x14ac:dyDescent="0.25">
      <c r="A242" s="26"/>
      <c r="B242" s="27"/>
      <c r="C242" s="28"/>
      <c r="D242" s="32"/>
      <c r="E242" s="20"/>
      <c r="F242" s="28"/>
      <c r="G242" s="21"/>
      <c r="H242" s="17"/>
      <c r="I242" s="29"/>
      <c r="J242" s="29"/>
      <c r="K242" s="23"/>
      <c r="L242" s="10">
        <f t="shared" si="9"/>
        <v>0</v>
      </c>
      <c r="M242" s="51"/>
      <c r="N242" s="12">
        <f t="shared" si="10"/>
        <v>0</v>
      </c>
    </row>
    <row r="243" spans="1:14" x14ac:dyDescent="0.25">
      <c r="A243" s="26"/>
      <c r="B243" s="27"/>
      <c r="C243" s="28"/>
      <c r="D243" s="32"/>
      <c r="E243" s="20"/>
      <c r="F243" s="15"/>
      <c r="G243" s="21"/>
      <c r="H243" s="44"/>
      <c r="I243" s="29"/>
      <c r="J243" s="29"/>
      <c r="K243" s="23"/>
      <c r="L243" s="10">
        <f t="shared" si="9"/>
        <v>0</v>
      </c>
      <c r="M243" s="30"/>
      <c r="N243" s="12">
        <f t="shared" si="10"/>
        <v>0</v>
      </c>
    </row>
    <row r="244" spans="1:14" x14ac:dyDescent="0.25">
      <c r="A244" s="26"/>
      <c r="B244" s="27"/>
      <c r="C244" s="28"/>
      <c r="D244" s="32"/>
      <c r="E244" s="20"/>
      <c r="F244" s="15"/>
      <c r="G244" s="21"/>
      <c r="H244" s="28"/>
      <c r="I244" s="29"/>
      <c r="J244" s="29"/>
      <c r="K244" s="23"/>
      <c r="L244" s="10">
        <f t="shared" si="9"/>
        <v>0</v>
      </c>
      <c r="M244" s="30"/>
      <c r="N244" s="12">
        <f t="shared" si="10"/>
        <v>0</v>
      </c>
    </row>
    <row r="245" spans="1:14" x14ac:dyDescent="0.25">
      <c r="A245" s="26"/>
      <c r="B245" s="27"/>
      <c r="C245" s="28"/>
      <c r="D245" s="32"/>
      <c r="E245" s="20"/>
      <c r="F245" s="15"/>
      <c r="G245" s="21"/>
      <c r="H245" s="17"/>
      <c r="I245" s="29"/>
      <c r="J245" s="29"/>
      <c r="K245" s="23"/>
      <c r="L245" s="10">
        <f t="shared" si="9"/>
        <v>0</v>
      </c>
      <c r="M245" s="30"/>
      <c r="N245" s="12">
        <f t="shared" si="10"/>
        <v>0</v>
      </c>
    </row>
    <row r="246" spans="1:14" x14ac:dyDescent="0.25">
      <c r="A246" s="26"/>
      <c r="B246" s="27"/>
      <c r="C246" s="28"/>
      <c r="D246" s="32"/>
      <c r="E246" s="20"/>
      <c r="F246" s="15"/>
      <c r="G246" s="21"/>
      <c r="H246" s="17"/>
      <c r="I246" s="29"/>
      <c r="J246" s="29"/>
      <c r="K246" s="23"/>
      <c r="L246" s="10">
        <f t="shared" si="9"/>
        <v>0</v>
      </c>
      <c r="M246" s="30"/>
      <c r="N246" s="12">
        <f t="shared" si="10"/>
        <v>0</v>
      </c>
    </row>
    <row r="247" spans="1:14" x14ac:dyDescent="0.25">
      <c r="A247" s="26"/>
      <c r="B247" s="27"/>
      <c r="C247" s="28"/>
      <c r="D247" s="36"/>
      <c r="E247" s="20"/>
      <c r="F247" s="15"/>
      <c r="G247" s="21"/>
      <c r="H247" s="28"/>
      <c r="I247" s="29"/>
      <c r="J247" s="29"/>
      <c r="K247" s="23"/>
      <c r="L247" s="10">
        <f t="shared" si="9"/>
        <v>0</v>
      </c>
      <c r="M247" s="30"/>
      <c r="N247" s="12">
        <f t="shared" si="10"/>
        <v>0</v>
      </c>
    </row>
    <row r="248" spans="1:14" x14ac:dyDescent="0.25">
      <c r="A248" s="26"/>
      <c r="B248" s="27"/>
      <c r="C248" s="28"/>
      <c r="D248" s="32"/>
      <c r="E248" s="20"/>
      <c r="F248" s="28"/>
      <c r="G248" s="21"/>
      <c r="H248" s="28"/>
      <c r="I248" s="29"/>
      <c r="J248" s="29"/>
      <c r="K248" s="23"/>
      <c r="L248" s="10">
        <f t="shared" si="9"/>
        <v>0</v>
      </c>
      <c r="M248" s="51"/>
      <c r="N248" s="12">
        <f t="shared" si="10"/>
        <v>0</v>
      </c>
    </row>
    <row r="249" spans="1:14" x14ac:dyDescent="0.25">
      <c r="A249" s="26"/>
      <c r="B249" s="27"/>
      <c r="C249" s="28"/>
      <c r="D249" s="28"/>
      <c r="E249" s="20"/>
      <c r="F249" s="15"/>
      <c r="G249" s="21"/>
      <c r="H249" s="28"/>
      <c r="I249" s="29"/>
      <c r="J249" s="29"/>
      <c r="K249" s="23"/>
      <c r="L249" s="10">
        <f t="shared" si="9"/>
        <v>0</v>
      </c>
      <c r="M249" s="30"/>
      <c r="N249" s="12">
        <f t="shared" si="10"/>
        <v>0</v>
      </c>
    </row>
    <row r="250" spans="1:14" x14ac:dyDescent="0.25">
      <c r="A250" s="26"/>
      <c r="B250" s="27"/>
      <c r="C250" s="28"/>
      <c r="D250" s="28"/>
      <c r="E250" s="20"/>
      <c r="F250" s="15"/>
      <c r="G250" s="21"/>
      <c r="H250" s="17"/>
      <c r="I250" s="29"/>
      <c r="J250" s="29"/>
      <c r="K250" s="23"/>
      <c r="L250" s="10">
        <f t="shared" si="9"/>
        <v>0</v>
      </c>
      <c r="M250" s="30"/>
      <c r="N250" s="12">
        <f t="shared" si="10"/>
        <v>0</v>
      </c>
    </row>
    <row r="251" spans="1:14" x14ac:dyDescent="0.25">
      <c r="A251" s="26"/>
      <c r="B251" s="27"/>
      <c r="C251" s="28"/>
      <c r="D251" s="28"/>
      <c r="E251" s="20"/>
      <c r="F251" s="15"/>
      <c r="G251" s="21"/>
      <c r="H251" s="28"/>
      <c r="I251" s="29"/>
      <c r="J251" s="29"/>
      <c r="K251" s="23"/>
      <c r="L251" s="10">
        <f t="shared" si="9"/>
        <v>0</v>
      </c>
      <c r="M251" s="30"/>
      <c r="N251" s="12">
        <f t="shared" si="10"/>
        <v>0</v>
      </c>
    </row>
    <row r="252" spans="1:14" x14ac:dyDescent="0.25">
      <c r="A252" s="26"/>
      <c r="B252" s="27"/>
      <c r="C252" s="28"/>
      <c r="D252" s="32"/>
      <c r="E252" s="20"/>
      <c r="F252" s="15"/>
      <c r="G252" s="21"/>
      <c r="H252" s="28"/>
      <c r="I252" s="29"/>
      <c r="J252" s="29"/>
      <c r="K252" s="23"/>
      <c r="L252" s="10">
        <f t="shared" si="9"/>
        <v>0</v>
      </c>
      <c r="M252" s="30"/>
      <c r="N252" s="12">
        <f t="shared" si="10"/>
        <v>0</v>
      </c>
    </row>
    <row r="253" spans="1:14" x14ac:dyDescent="0.25">
      <c r="A253" s="26"/>
      <c r="B253" s="27"/>
      <c r="C253" s="28"/>
      <c r="D253" s="32"/>
      <c r="E253" s="20"/>
      <c r="F253" s="15"/>
      <c r="G253" s="21"/>
      <c r="H253" s="17"/>
      <c r="I253" s="29"/>
      <c r="J253" s="29"/>
      <c r="K253" s="23"/>
      <c r="L253" s="10">
        <f t="shared" si="9"/>
        <v>0</v>
      </c>
      <c r="M253" s="30"/>
      <c r="N253" s="12">
        <f t="shared" si="10"/>
        <v>0</v>
      </c>
    </row>
    <row r="254" spans="1:14" x14ac:dyDescent="0.25">
      <c r="A254" s="26"/>
      <c r="B254" s="27"/>
      <c r="C254" s="28"/>
      <c r="D254" s="28"/>
      <c r="E254" s="20"/>
      <c r="F254" s="15"/>
      <c r="G254" s="21"/>
      <c r="H254" s="17"/>
      <c r="I254" s="29"/>
      <c r="J254" s="29"/>
      <c r="K254" s="23"/>
      <c r="L254" s="10">
        <f t="shared" si="9"/>
        <v>0</v>
      </c>
      <c r="M254" s="30"/>
      <c r="N254" s="12">
        <f t="shared" si="10"/>
        <v>0</v>
      </c>
    </row>
    <row r="255" spans="1:14" x14ac:dyDescent="0.25">
      <c r="A255" s="26"/>
      <c r="B255" s="27"/>
      <c r="C255" s="28"/>
      <c r="D255" s="32"/>
      <c r="E255" s="20"/>
      <c r="F255" s="28"/>
      <c r="G255" s="21"/>
      <c r="H255" s="17"/>
      <c r="I255" s="29"/>
      <c r="J255" s="29"/>
      <c r="K255" s="55"/>
      <c r="L255" s="10">
        <f t="shared" si="9"/>
        <v>0</v>
      </c>
      <c r="M255" s="51"/>
      <c r="N255" s="12">
        <f t="shared" si="10"/>
        <v>0</v>
      </c>
    </row>
    <row r="256" spans="1:14" x14ac:dyDescent="0.25">
      <c r="A256" s="26"/>
      <c r="B256" s="27"/>
      <c r="C256" s="28"/>
      <c r="D256" s="32"/>
      <c r="E256" s="20"/>
      <c r="F256" s="15"/>
      <c r="G256" s="21"/>
      <c r="H256" s="17"/>
      <c r="I256" s="29"/>
      <c r="J256" s="29"/>
      <c r="K256" s="23"/>
      <c r="L256" s="10">
        <f t="shared" si="9"/>
        <v>0</v>
      </c>
      <c r="M256" s="30"/>
      <c r="N256" s="12">
        <f t="shared" si="10"/>
        <v>0</v>
      </c>
    </row>
    <row r="257" spans="1:14" x14ac:dyDescent="0.25">
      <c r="A257" s="26"/>
      <c r="B257" s="27"/>
      <c r="C257" s="28"/>
      <c r="D257" s="32"/>
      <c r="E257" s="20"/>
      <c r="F257" s="28"/>
      <c r="G257" s="21"/>
      <c r="H257" s="28"/>
      <c r="I257" s="29"/>
      <c r="J257" s="29"/>
      <c r="K257" s="55"/>
      <c r="L257" s="10">
        <f t="shared" si="9"/>
        <v>0</v>
      </c>
      <c r="M257" s="51"/>
      <c r="N257" s="12">
        <f t="shared" si="10"/>
        <v>0</v>
      </c>
    </row>
    <row r="258" spans="1:14" x14ac:dyDescent="0.25">
      <c r="A258" s="26"/>
      <c r="B258" s="27"/>
      <c r="C258" s="28"/>
      <c r="D258" s="32"/>
      <c r="E258" s="20"/>
      <c r="F258" s="15"/>
      <c r="G258" s="21"/>
      <c r="H258" s="17"/>
      <c r="I258" s="29"/>
      <c r="J258" s="29"/>
      <c r="K258" s="23"/>
      <c r="L258" s="10">
        <f t="shared" si="9"/>
        <v>0</v>
      </c>
      <c r="M258" s="30"/>
      <c r="N258" s="12">
        <f t="shared" si="10"/>
        <v>0</v>
      </c>
    </row>
    <row r="259" spans="1:14" x14ac:dyDescent="0.25">
      <c r="A259" s="26"/>
      <c r="B259" s="27"/>
      <c r="C259" s="28"/>
      <c r="D259" s="32"/>
      <c r="E259" s="20"/>
      <c r="F259" s="15"/>
      <c r="G259" s="21"/>
      <c r="H259" s="17"/>
      <c r="I259" s="29"/>
      <c r="J259" s="29"/>
      <c r="K259" s="23"/>
      <c r="L259" s="10">
        <f t="shared" si="9"/>
        <v>0</v>
      </c>
      <c r="M259" s="30"/>
      <c r="N259" s="12">
        <f t="shared" si="10"/>
        <v>0</v>
      </c>
    </row>
    <row r="260" spans="1:14" x14ac:dyDescent="0.25">
      <c r="A260" s="26"/>
      <c r="B260" s="27"/>
      <c r="C260" s="28"/>
      <c r="D260" s="32"/>
      <c r="E260" s="20"/>
      <c r="F260" s="15"/>
      <c r="G260" s="21"/>
      <c r="H260" s="17"/>
      <c r="I260" s="29"/>
      <c r="J260" s="29"/>
      <c r="K260" s="23"/>
      <c r="L260" s="10">
        <f t="shared" si="9"/>
        <v>0</v>
      </c>
      <c r="M260" s="30"/>
      <c r="N260" s="12">
        <f t="shared" si="10"/>
        <v>0</v>
      </c>
    </row>
    <row r="261" spans="1:14" x14ac:dyDescent="0.25">
      <c r="A261" s="26"/>
      <c r="B261" s="27"/>
      <c r="C261" s="28"/>
      <c r="D261" s="28"/>
      <c r="E261" s="20"/>
      <c r="F261" s="15"/>
      <c r="G261" s="21"/>
      <c r="H261" s="42"/>
      <c r="I261" s="29"/>
      <c r="J261" s="29"/>
      <c r="K261" s="23"/>
      <c r="L261" s="10">
        <f t="shared" si="9"/>
        <v>0</v>
      </c>
      <c r="M261" s="30"/>
      <c r="N261" s="12">
        <f t="shared" si="10"/>
        <v>0</v>
      </c>
    </row>
    <row r="262" spans="1:14" x14ac:dyDescent="0.25">
      <c r="A262" s="26"/>
      <c r="B262" s="27"/>
      <c r="C262" s="28"/>
      <c r="D262" s="36"/>
      <c r="E262" s="20"/>
      <c r="F262" s="15"/>
      <c r="G262" s="21"/>
      <c r="H262" s="28"/>
      <c r="I262" s="29"/>
      <c r="J262" s="29"/>
      <c r="K262" s="23"/>
      <c r="L262" s="10">
        <f t="shared" si="9"/>
        <v>0</v>
      </c>
      <c r="M262" s="30"/>
      <c r="N262" s="12">
        <f t="shared" si="10"/>
        <v>0</v>
      </c>
    </row>
    <row r="263" spans="1:14" x14ac:dyDescent="0.25">
      <c r="A263" s="26"/>
      <c r="B263" s="27"/>
      <c r="C263" s="28"/>
      <c r="D263" s="32"/>
      <c r="E263" s="20"/>
      <c r="F263" s="28"/>
      <c r="G263" s="21"/>
      <c r="H263" s="28"/>
      <c r="I263" s="29"/>
      <c r="J263" s="29"/>
      <c r="K263" s="55"/>
      <c r="L263" s="10">
        <f t="shared" si="9"/>
        <v>0</v>
      </c>
      <c r="M263" s="51"/>
      <c r="N263" s="12">
        <f t="shared" si="10"/>
        <v>0</v>
      </c>
    </row>
    <row r="264" spans="1:14" x14ac:dyDescent="0.25">
      <c r="A264" s="26"/>
      <c r="B264" s="27"/>
      <c r="C264" s="28"/>
      <c r="D264" s="32"/>
      <c r="E264" s="20"/>
      <c r="F264" s="15"/>
      <c r="G264" s="21"/>
      <c r="H264" s="28"/>
      <c r="I264" s="29"/>
      <c r="J264" s="29"/>
      <c r="K264" s="23"/>
      <c r="L264" s="10">
        <f t="shared" si="9"/>
        <v>0</v>
      </c>
      <c r="M264" s="30"/>
      <c r="N264" s="12">
        <f t="shared" si="10"/>
        <v>0</v>
      </c>
    </row>
    <row r="265" spans="1:14" x14ac:dyDescent="0.25">
      <c r="A265" s="26"/>
      <c r="B265" s="27"/>
      <c r="C265" s="28"/>
      <c r="D265" s="32"/>
      <c r="E265" s="20"/>
      <c r="F265" s="15"/>
      <c r="G265" s="21"/>
      <c r="H265" s="28"/>
      <c r="I265" s="29"/>
      <c r="J265" s="29"/>
      <c r="K265" s="23"/>
      <c r="L265" s="10">
        <f t="shared" si="9"/>
        <v>0</v>
      </c>
      <c r="M265" s="30"/>
      <c r="N265" s="12">
        <f t="shared" si="10"/>
        <v>0</v>
      </c>
    </row>
    <row r="266" spans="1:14" x14ac:dyDescent="0.25">
      <c r="A266" s="26"/>
      <c r="B266" s="27"/>
      <c r="C266" s="28"/>
      <c r="D266" s="32"/>
      <c r="E266" s="20"/>
      <c r="F266" s="15"/>
      <c r="G266" s="21"/>
      <c r="H266" s="34"/>
      <c r="I266" s="29"/>
      <c r="J266" s="29"/>
      <c r="K266" s="23"/>
      <c r="L266" s="10">
        <f t="shared" si="9"/>
        <v>0</v>
      </c>
      <c r="M266" s="30"/>
      <c r="N266" s="12">
        <f t="shared" si="10"/>
        <v>0</v>
      </c>
    </row>
    <row r="267" spans="1:14" x14ac:dyDescent="0.25">
      <c r="A267" s="26"/>
      <c r="B267" s="27"/>
      <c r="C267" s="28"/>
      <c r="D267" s="36"/>
      <c r="E267" s="20"/>
      <c r="F267" s="15"/>
      <c r="G267" s="21"/>
      <c r="H267" s="28"/>
      <c r="I267" s="29"/>
      <c r="J267" s="29"/>
      <c r="K267" s="23"/>
      <c r="L267" s="10">
        <f t="shared" si="9"/>
        <v>0</v>
      </c>
      <c r="M267" s="30"/>
      <c r="N267" s="12">
        <f t="shared" si="10"/>
        <v>0</v>
      </c>
    </row>
    <row r="268" spans="1:14" x14ac:dyDescent="0.25">
      <c r="A268" s="26"/>
      <c r="B268" s="27"/>
      <c r="C268" s="28"/>
      <c r="D268" s="32"/>
      <c r="E268" s="20"/>
      <c r="F268" s="15"/>
      <c r="G268" s="21"/>
      <c r="H268" s="34"/>
      <c r="I268" s="29"/>
      <c r="J268" s="29"/>
      <c r="K268" s="23"/>
      <c r="L268" s="10">
        <f t="shared" ref="L268:L331" si="11">M267</f>
        <v>0</v>
      </c>
      <c r="M268" s="30"/>
      <c r="N268" s="12">
        <f t="shared" si="10"/>
        <v>0</v>
      </c>
    </row>
    <row r="269" spans="1:14" x14ac:dyDescent="0.25">
      <c r="A269" s="26"/>
      <c r="B269" s="27"/>
      <c r="C269" s="28"/>
      <c r="D269" s="32"/>
      <c r="E269" s="20"/>
      <c r="F269" s="15"/>
      <c r="G269" s="21"/>
      <c r="H269" s="28"/>
      <c r="I269" s="29"/>
      <c r="J269" s="29"/>
      <c r="K269" s="23"/>
      <c r="L269" s="10">
        <f t="shared" si="11"/>
        <v>0</v>
      </c>
      <c r="M269" s="30"/>
      <c r="N269" s="12">
        <f t="shared" si="10"/>
        <v>0</v>
      </c>
    </row>
    <row r="270" spans="1:14" x14ac:dyDescent="0.25">
      <c r="A270" s="26"/>
      <c r="B270" s="27"/>
      <c r="C270" s="28"/>
      <c r="D270" s="32"/>
      <c r="E270" s="20"/>
      <c r="F270" s="15"/>
      <c r="G270" s="21"/>
      <c r="H270" s="28"/>
      <c r="I270" s="29"/>
      <c r="J270" s="29"/>
      <c r="K270" s="23"/>
      <c r="L270" s="10">
        <f t="shared" si="11"/>
        <v>0</v>
      </c>
      <c r="M270" s="30"/>
      <c r="N270" s="12">
        <f t="shared" si="10"/>
        <v>0</v>
      </c>
    </row>
    <row r="271" spans="1:14" x14ac:dyDescent="0.25">
      <c r="A271" s="26"/>
      <c r="B271" s="27"/>
      <c r="C271" s="28"/>
      <c r="D271" s="28"/>
      <c r="E271" s="20"/>
      <c r="F271" s="15"/>
      <c r="G271" s="21"/>
      <c r="H271" s="28"/>
      <c r="I271" s="29"/>
      <c r="J271" s="29"/>
      <c r="K271" s="23"/>
      <c r="L271" s="10">
        <f t="shared" si="11"/>
        <v>0</v>
      </c>
      <c r="M271" s="30"/>
      <c r="N271" s="12">
        <f t="shared" si="10"/>
        <v>0</v>
      </c>
    </row>
    <row r="272" spans="1:14" x14ac:dyDescent="0.25">
      <c r="A272" s="26"/>
      <c r="B272" s="27"/>
      <c r="C272" s="32"/>
      <c r="D272" s="32"/>
      <c r="E272" s="20"/>
      <c r="F272" s="28"/>
      <c r="G272" s="21"/>
      <c r="H272" s="34"/>
      <c r="I272" s="29"/>
      <c r="J272" s="29"/>
      <c r="K272" s="55"/>
      <c r="L272" s="10">
        <f t="shared" si="11"/>
        <v>0</v>
      </c>
      <c r="M272" s="51"/>
      <c r="N272" s="12">
        <f t="shared" si="10"/>
        <v>0</v>
      </c>
    </row>
    <row r="273" spans="1:14" x14ac:dyDescent="0.25">
      <c r="A273" s="26"/>
      <c r="B273" s="27"/>
      <c r="C273" s="28"/>
      <c r="D273" s="32"/>
      <c r="E273" s="20"/>
      <c r="F273" s="28"/>
      <c r="G273" s="21"/>
      <c r="H273" s="28"/>
      <c r="I273" s="29"/>
      <c r="J273" s="29"/>
      <c r="K273" s="55"/>
      <c r="L273" s="10">
        <f t="shared" si="11"/>
        <v>0</v>
      </c>
      <c r="M273" s="51"/>
      <c r="N273" s="12">
        <f t="shared" si="10"/>
        <v>0</v>
      </c>
    </row>
    <row r="274" spans="1:14" x14ac:dyDescent="0.25">
      <c r="A274" s="26"/>
      <c r="B274" s="27"/>
      <c r="C274" s="28"/>
      <c r="D274" s="32"/>
      <c r="E274" s="20"/>
      <c r="F274" s="15"/>
      <c r="G274" s="21"/>
      <c r="H274" s="28"/>
      <c r="I274" s="29"/>
      <c r="J274" s="29"/>
      <c r="K274" s="23"/>
      <c r="L274" s="10">
        <f t="shared" si="11"/>
        <v>0</v>
      </c>
      <c r="M274" s="30"/>
      <c r="N274" s="12">
        <f t="shared" si="10"/>
        <v>0</v>
      </c>
    </row>
    <row r="275" spans="1:14" x14ac:dyDescent="0.25">
      <c r="A275" s="26"/>
      <c r="B275" s="27"/>
      <c r="C275" s="28"/>
      <c r="D275" s="28"/>
      <c r="E275" s="20"/>
      <c r="F275" s="15"/>
      <c r="G275" s="21"/>
      <c r="H275" s="34"/>
      <c r="I275" s="29"/>
      <c r="J275" s="29"/>
      <c r="K275" s="23"/>
      <c r="L275" s="10">
        <f t="shared" si="11"/>
        <v>0</v>
      </c>
      <c r="M275" s="30"/>
      <c r="N275" s="12">
        <f t="shared" si="10"/>
        <v>0</v>
      </c>
    </row>
    <row r="276" spans="1:14" x14ac:dyDescent="0.25">
      <c r="A276" s="26"/>
      <c r="B276" s="27"/>
      <c r="C276" s="28"/>
      <c r="D276" s="32"/>
      <c r="E276" s="20"/>
      <c r="F276" s="28"/>
      <c r="G276" s="21"/>
      <c r="H276" s="28"/>
      <c r="I276" s="29"/>
      <c r="J276" s="29"/>
      <c r="K276" s="55"/>
      <c r="L276" s="10">
        <f t="shared" si="11"/>
        <v>0</v>
      </c>
      <c r="M276" s="51"/>
      <c r="N276" s="12">
        <f t="shared" si="10"/>
        <v>0</v>
      </c>
    </row>
    <row r="277" spans="1:14" x14ac:dyDescent="0.25">
      <c r="A277" s="26"/>
      <c r="B277" s="27"/>
      <c r="C277" s="28"/>
      <c r="D277" s="32"/>
      <c r="E277" s="20"/>
      <c r="F277" s="15"/>
      <c r="G277" s="21"/>
      <c r="H277" s="28"/>
      <c r="I277" s="29"/>
      <c r="J277" s="29"/>
      <c r="K277" s="23"/>
      <c r="L277" s="10">
        <f t="shared" si="11"/>
        <v>0</v>
      </c>
      <c r="M277" s="30"/>
      <c r="N277" s="12">
        <f t="shared" si="10"/>
        <v>0</v>
      </c>
    </row>
    <row r="278" spans="1:14" x14ac:dyDescent="0.25">
      <c r="A278" s="26"/>
      <c r="B278" s="27"/>
      <c r="C278" s="28"/>
      <c r="D278" s="32"/>
      <c r="E278" s="20"/>
      <c r="F278" s="28"/>
      <c r="G278" s="21"/>
      <c r="H278" s="34"/>
      <c r="I278" s="29"/>
      <c r="J278" s="29"/>
      <c r="K278" s="55"/>
      <c r="L278" s="10">
        <f t="shared" si="11"/>
        <v>0</v>
      </c>
      <c r="M278" s="51"/>
      <c r="N278" s="12">
        <f t="shared" si="10"/>
        <v>0</v>
      </c>
    </row>
    <row r="279" spans="1:14" x14ac:dyDescent="0.25">
      <c r="A279" s="26"/>
      <c r="B279" s="27"/>
      <c r="C279" s="28"/>
      <c r="D279" s="28"/>
      <c r="E279" s="20"/>
      <c r="F279" s="15"/>
      <c r="G279" s="21"/>
      <c r="H279" s="17"/>
      <c r="I279" s="29"/>
      <c r="J279" s="29"/>
      <c r="K279" s="23"/>
      <c r="L279" s="10">
        <f t="shared" si="11"/>
        <v>0</v>
      </c>
      <c r="M279" s="30"/>
      <c r="N279" s="12">
        <f t="shared" ref="N279:N342" si="12">M279-L279</f>
        <v>0</v>
      </c>
    </row>
    <row r="280" spans="1:14" x14ac:dyDescent="0.25">
      <c r="A280" s="26"/>
      <c r="B280" s="27"/>
      <c r="C280" s="28"/>
      <c r="D280" s="32"/>
      <c r="E280" s="20"/>
      <c r="F280" s="28"/>
      <c r="G280" s="21"/>
      <c r="H280" s="28"/>
      <c r="I280" s="29"/>
      <c r="J280" s="29"/>
      <c r="K280" s="55"/>
      <c r="L280" s="10">
        <f t="shared" si="11"/>
        <v>0</v>
      </c>
      <c r="M280" s="51"/>
      <c r="N280" s="12">
        <f t="shared" si="12"/>
        <v>0</v>
      </c>
    </row>
    <row r="281" spans="1:14" x14ac:dyDescent="0.25">
      <c r="A281" s="26"/>
      <c r="B281" s="27"/>
      <c r="C281" s="28"/>
      <c r="D281" s="32"/>
      <c r="E281" s="20"/>
      <c r="F281" s="28"/>
      <c r="G281" s="21"/>
      <c r="H281" s="28"/>
      <c r="I281" s="29"/>
      <c r="J281" s="29"/>
      <c r="K281" s="55"/>
      <c r="L281" s="10">
        <f t="shared" si="11"/>
        <v>0</v>
      </c>
      <c r="M281" s="51"/>
      <c r="N281" s="12">
        <f t="shared" si="12"/>
        <v>0</v>
      </c>
    </row>
    <row r="282" spans="1:14" x14ac:dyDescent="0.25">
      <c r="A282" s="26"/>
      <c r="B282" s="27"/>
      <c r="C282" s="28"/>
      <c r="D282" s="32"/>
      <c r="E282" s="20"/>
      <c r="F282" s="28"/>
      <c r="G282" s="21"/>
      <c r="H282" s="28"/>
      <c r="I282" s="29"/>
      <c r="J282" s="29"/>
      <c r="K282" s="55"/>
      <c r="L282" s="10">
        <f t="shared" si="11"/>
        <v>0</v>
      </c>
      <c r="M282" s="51"/>
      <c r="N282" s="12">
        <f t="shared" si="12"/>
        <v>0</v>
      </c>
    </row>
    <row r="283" spans="1:14" x14ac:dyDescent="0.25">
      <c r="A283" s="26"/>
      <c r="B283" s="27"/>
      <c r="C283" s="28"/>
      <c r="D283" s="32"/>
      <c r="E283" s="20"/>
      <c r="F283" s="15"/>
      <c r="G283" s="21"/>
      <c r="H283" s="34"/>
      <c r="I283" s="29"/>
      <c r="J283" s="29"/>
      <c r="K283" s="23"/>
      <c r="L283" s="10">
        <f t="shared" si="11"/>
        <v>0</v>
      </c>
      <c r="M283" s="30"/>
      <c r="N283" s="12">
        <f t="shared" si="12"/>
        <v>0</v>
      </c>
    </row>
    <row r="284" spans="1:14" x14ac:dyDescent="0.25">
      <c r="A284" s="26"/>
      <c r="B284" s="27"/>
      <c r="C284" s="28"/>
      <c r="D284" s="32"/>
      <c r="E284" s="20"/>
      <c r="F284" s="28"/>
      <c r="G284" s="21"/>
      <c r="H284" s="28"/>
      <c r="I284" s="29"/>
      <c r="J284" s="29"/>
      <c r="K284" s="55"/>
      <c r="L284" s="10">
        <f t="shared" si="11"/>
        <v>0</v>
      </c>
      <c r="M284" s="51"/>
      <c r="N284" s="12">
        <f t="shared" si="12"/>
        <v>0</v>
      </c>
    </row>
    <row r="285" spans="1:14" x14ac:dyDescent="0.25">
      <c r="A285" s="26"/>
      <c r="B285" s="27"/>
      <c r="C285" s="28"/>
      <c r="D285" s="32"/>
      <c r="E285" s="20"/>
      <c r="F285" s="28"/>
      <c r="G285" s="21"/>
      <c r="H285" s="17"/>
      <c r="I285" s="29"/>
      <c r="J285" s="29"/>
      <c r="K285" s="55"/>
      <c r="L285" s="10">
        <f t="shared" si="11"/>
        <v>0</v>
      </c>
      <c r="M285" s="51"/>
      <c r="N285" s="12">
        <f t="shared" si="12"/>
        <v>0</v>
      </c>
    </row>
    <row r="286" spans="1:14" x14ac:dyDescent="0.25">
      <c r="A286" s="26"/>
      <c r="B286" s="27"/>
      <c r="C286" s="28"/>
      <c r="D286" s="32"/>
      <c r="E286" s="20"/>
      <c r="F286" s="28"/>
      <c r="G286" s="21"/>
      <c r="H286" s="28"/>
      <c r="I286" s="29"/>
      <c r="J286" s="29"/>
      <c r="K286" s="55"/>
      <c r="L286" s="10">
        <f t="shared" si="11"/>
        <v>0</v>
      </c>
      <c r="M286" s="51"/>
      <c r="N286" s="12">
        <f t="shared" si="12"/>
        <v>0</v>
      </c>
    </row>
    <row r="287" spans="1:14" x14ac:dyDescent="0.25">
      <c r="A287" s="26"/>
      <c r="B287" s="27"/>
      <c r="C287" s="28"/>
      <c r="D287" s="32"/>
      <c r="E287" s="20"/>
      <c r="F287" s="28"/>
      <c r="G287" s="21"/>
      <c r="H287" s="28"/>
      <c r="I287" s="29"/>
      <c r="J287" s="29"/>
      <c r="K287" s="55"/>
      <c r="L287" s="10">
        <f t="shared" si="11"/>
        <v>0</v>
      </c>
      <c r="M287" s="51"/>
      <c r="N287" s="12">
        <f t="shared" si="12"/>
        <v>0</v>
      </c>
    </row>
    <row r="288" spans="1:14" x14ac:dyDescent="0.25">
      <c r="A288" s="26"/>
      <c r="B288" s="27"/>
      <c r="C288" s="28"/>
      <c r="D288" s="32"/>
      <c r="E288" s="56"/>
      <c r="F288" s="28"/>
      <c r="G288" s="21"/>
      <c r="H288" s="17"/>
      <c r="I288" s="29"/>
      <c r="J288" s="29"/>
      <c r="K288" s="55"/>
      <c r="L288" s="10">
        <f t="shared" si="11"/>
        <v>0</v>
      </c>
      <c r="M288" s="51"/>
      <c r="N288" s="12">
        <f t="shared" si="12"/>
        <v>0</v>
      </c>
    </row>
    <row r="289" spans="1:14" x14ac:dyDescent="0.25">
      <c r="A289" s="26"/>
      <c r="B289" s="27"/>
      <c r="C289" s="28"/>
      <c r="D289" s="28"/>
      <c r="E289" s="20"/>
      <c r="F289" s="15"/>
      <c r="G289" s="21"/>
      <c r="H289" s="28"/>
      <c r="I289" s="29"/>
      <c r="J289" s="29"/>
      <c r="K289" s="23"/>
      <c r="L289" s="10">
        <f t="shared" si="11"/>
        <v>0</v>
      </c>
      <c r="M289" s="30"/>
      <c r="N289" s="12">
        <f t="shared" si="12"/>
        <v>0</v>
      </c>
    </row>
    <row r="290" spans="1:14" x14ac:dyDescent="0.25">
      <c r="A290" s="26"/>
      <c r="B290" s="27"/>
      <c r="C290" s="28"/>
      <c r="D290" s="32"/>
      <c r="E290" s="20"/>
      <c r="F290" s="28"/>
      <c r="G290" s="21"/>
      <c r="H290" s="34"/>
      <c r="I290" s="29"/>
      <c r="J290" s="29"/>
      <c r="K290" s="55"/>
      <c r="L290" s="10">
        <f t="shared" si="11"/>
        <v>0</v>
      </c>
      <c r="M290" s="51"/>
      <c r="N290" s="12">
        <f t="shared" si="12"/>
        <v>0</v>
      </c>
    </row>
    <row r="291" spans="1:14" x14ac:dyDescent="0.25">
      <c r="A291" s="26"/>
      <c r="B291" s="27"/>
      <c r="C291" s="28"/>
      <c r="D291" s="32"/>
      <c r="E291" s="57"/>
      <c r="F291" s="28"/>
      <c r="G291" s="21"/>
      <c r="H291" s="28"/>
      <c r="I291" s="29"/>
      <c r="J291" s="29"/>
      <c r="K291" s="55"/>
      <c r="L291" s="10">
        <f t="shared" si="11"/>
        <v>0</v>
      </c>
      <c r="M291" s="51"/>
      <c r="N291" s="12">
        <f t="shared" si="12"/>
        <v>0</v>
      </c>
    </row>
    <row r="292" spans="1:14" x14ac:dyDescent="0.25">
      <c r="A292" s="26"/>
      <c r="B292" s="27"/>
      <c r="C292" s="28"/>
      <c r="D292" s="32"/>
      <c r="E292" s="20"/>
      <c r="F292" s="28"/>
      <c r="G292" s="21"/>
      <c r="H292" s="28"/>
      <c r="I292" s="29"/>
      <c r="J292" s="29"/>
      <c r="K292" s="55"/>
      <c r="L292" s="10">
        <f t="shared" si="11"/>
        <v>0</v>
      </c>
      <c r="M292" s="51"/>
      <c r="N292" s="12">
        <f t="shared" si="12"/>
        <v>0</v>
      </c>
    </row>
    <row r="293" spans="1:14" x14ac:dyDescent="0.25">
      <c r="A293" s="26"/>
      <c r="B293" s="27"/>
      <c r="C293" s="28"/>
      <c r="D293" s="32"/>
      <c r="E293" s="20"/>
      <c r="F293" s="15"/>
      <c r="G293" s="21"/>
      <c r="H293" s="17"/>
      <c r="I293" s="29"/>
      <c r="J293" s="29"/>
      <c r="K293" s="23"/>
      <c r="L293" s="10">
        <f t="shared" si="11"/>
        <v>0</v>
      </c>
      <c r="M293" s="30"/>
      <c r="N293" s="12">
        <f t="shared" si="12"/>
        <v>0</v>
      </c>
    </row>
    <row r="294" spans="1:14" x14ac:dyDescent="0.25">
      <c r="A294" s="26"/>
      <c r="B294" s="27"/>
      <c r="C294" s="28"/>
      <c r="D294" s="32"/>
      <c r="E294" s="20"/>
      <c r="F294" s="15"/>
      <c r="G294" s="21"/>
      <c r="H294" s="34"/>
      <c r="I294" s="29"/>
      <c r="J294" s="29"/>
      <c r="K294" s="23"/>
      <c r="L294" s="10">
        <f t="shared" si="11"/>
        <v>0</v>
      </c>
      <c r="M294" s="30"/>
      <c r="N294" s="12">
        <f t="shared" si="12"/>
        <v>0</v>
      </c>
    </row>
    <row r="295" spans="1:14" x14ac:dyDescent="0.25">
      <c r="A295" s="26"/>
      <c r="B295" s="27"/>
      <c r="C295" s="28"/>
      <c r="D295" s="32"/>
      <c r="E295" s="20"/>
      <c r="F295" s="15"/>
      <c r="G295" s="21"/>
      <c r="H295" s="28"/>
      <c r="I295" s="29"/>
      <c r="J295" s="29"/>
      <c r="K295" s="23"/>
      <c r="L295" s="10">
        <f t="shared" si="11"/>
        <v>0</v>
      </c>
      <c r="M295" s="30"/>
      <c r="N295" s="12">
        <f t="shared" si="12"/>
        <v>0</v>
      </c>
    </row>
    <row r="296" spans="1:14" x14ac:dyDescent="0.25">
      <c r="A296" s="26"/>
      <c r="B296" s="27"/>
      <c r="C296" s="28"/>
      <c r="D296" s="32"/>
      <c r="E296" s="20"/>
      <c r="F296" s="28"/>
      <c r="G296" s="21"/>
      <c r="H296" s="17"/>
      <c r="I296" s="29"/>
      <c r="J296" s="29"/>
      <c r="K296" s="55"/>
      <c r="L296" s="10">
        <f t="shared" si="11"/>
        <v>0</v>
      </c>
      <c r="M296" s="51"/>
      <c r="N296" s="12">
        <f t="shared" si="12"/>
        <v>0</v>
      </c>
    </row>
    <row r="297" spans="1:14" x14ac:dyDescent="0.25">
      <c r="A297" s="26"/>
      <c r="B297" s="27"/>
      <c r="C297" s="28"/>
      <c r="D297" s="28"/>
      <c r="E297" s="20"/>
      <c r="F297" s="15"/>
      <c r="G297" s="21"/>
      <c r="H297" s="17"/>
      <c r="I297" s="29"/>
      <c r="J297" s="29"/>
      <c r="K297" s="23"/>
      <c r="L297" s="10">
        <f t="shared" si="11"/>
        <v>0</v>
      </c>
      <c r="M297" s="30"/>
      <c r="N297" s="12">
        <f t="shared" si="12"/>
        <v>0</v>
      </c>
    </row>
    <row r="298" spans="1:14" x14ac:dyDescent="0.25">
      <c r="A298" s="26"/>
      <c r="B298" s="27"/>
      <c r="C298" s="28"/>
      <c r="D298" s="32"/>
      <c r="E298" s="20"/>
      <c r="F298" s="15"/>
      <c r="G298" s="21"/>
      <c r="H298" s="28"/>
      <c r="I298" s="29"/>
      <c r="J298" s="29"/>
      <c r="K298" s="23"/>
      <c r="L298" s="10">
        <f t="shared" si="11"/>
        <v>0</v>
      </c>
      <c r="M298" s="30"/>
      <c r="N298" s="12">
        <f t="shared" si="12"/>
        <v>0</v>
      </c>
    </row>
    <row r="299" spans="1:14" x14ac:dyDescent="0.25">
      <c r="A299" s="26"/>
      <c r="B299" s="27"/>
      <c r="C299" s="28"/>
      <c r="D299" s="28"/>
      <c r="E299" s="20"/>
      <c r="F299" s="15"/>
      <c r="G299" s="21"/>
      <c r="H299" s="17"/>
      <c r="I299" s="29"/>
      <c r="J299" s="29"/>
      <c r="K299" s="23"/>
      <c r="L299" s="10">
        <f t="shared" si="11"/>
        <v>0</v>
      </c>
      <c r="M299" s="30"/>
      <c r="N299" s="12">
        <f t="shared" si="12"/>
        <v>0</v>
      </c>
    </row>
    <row r="300" spans="1:14" x14ac:dyDescent="0.25">
      <c r="A300" s="26"/>
      <c r="B300" s="27"/>
      <c r="C300" s="28"/>
      <c r="D300" s="32"/>
      <c r="E300" s="20"/>
      <c r="F300" s="28"/>
      <c r="G300" s="21"/>
      <c r="H300" s="17"/>
      <c r="I300" s="29"/>
      <c r="J300" s="29"/>
      <c r="K300" s="55"/>
      <c r="L300" s="10">
        <f t="shared" si="11"/>
        <v>0</v>
      </c>
      <c r="M300" s="51"/>
      <c r="N300" s="12">
        <f t="shared" si="12"/>
        <v>0</v>
      </c>
    </row>
    <row r="301" spans="1:14" x14ac:dyDescent="0.25">
      <c r="A301" s="26"/>
      <c r="B301" s="27"/>
      <c r="C301" s="28"/>
      <c r="D301" s="32"/>
      <c r="E301" s="20"/>
      <c r="F301" s="15"/>
      <c r="G301" s="21"/>
      <c r="H301" s="17"/>
      <c r="I301" s="29"/>
      <c r="J301" s="29"/>
      <c r="K301" s="23"/>
      <c r="L301" s="10">
        <f t="shared" si="11"/>
        <v>0</v>
      </c>
      <c r="M301" s="30"/>
      <c r="N301" s="12">
        <f t="shared" si="12"/>
        <v>0</v>
      </c>
    </row>
    <row r="302" spans="1:14" x14ac:dyDescent="0.25">
      <c r="A302" s="26"/>
      <c r="B302" s="27"/>
      <c r="C302" s="28"/>
      <c r="D302" s="28"/>
      <c r="E302" s="20"/>
      <c r="F302" s="15"/>
      <c r="G302" s="21"/>
      <c r="H302" s="43"/>
      <c r="I302" s="29"/>
      <c r="J302" s="29"/>
      <c r="K302" s="23"/>
      <c r="L302" s="10">
        <f t="shared" si="11"/>
        <v>0</v>
      </c>
      <c r="M302" s="30"/>
      <c r="N302" s="12">
        <f t="shared" si="12"/>
        <v>0</v>
      </c>
    </row>
    <row r="303" spans="1:14" x14ac:dyDescent="0.25">
      <c r="A303" s="26"/>
      <c r="B303" s="27"/>
      <c r="C303" s="28"/>
      <c r="D303" s="32"/>
      <c r="E303" s="20"/>
      <c r="F303" s="15"/>
      <c r="G303" s="21"/>
      <c r="H303" s="28"/>
      <c r="I303" s="29"/>
      <c r="J303" s="29"/>
      <c r="K303" s="23"/>
      <c r="L303" s="10">
        <f t="shared" si="11"/>
        <v>0</v>
      </c>
      <c r="M303" s="30"/>
      <c r="N303" s="12">
        <f t="shared" si="12"/>
        <v>0</v>
      </c>
    </row>
    <row r="304" spans="1:14" x14ac:dyDescent="0.25">
      <c r="A304" s="26"/>
      <c r="B304" s="27"/>
      <c r="C304" s="28"/>
      <c r="D304" s="32"/>
      <c r="E304" s="20"/>
      <c r="F304" s="15"/>
      <c r="G304" s="21"/>
      <c r="H304" s="28"/>
      <c r="I304" s="29"/>
      <c r="J304" s="29"/>
      <c r="K304" s="23"/>
      <c r="L304" s="10">
        <f t="shared" si="11"/>
        <v>0</v>
      </c>
      <c r="M304" s="30"/>
      <c r="N304" s="12">
        <f t="shared" si="12"/>
        <v>0</v>
      </c>
    </row>
    <row r="305" spans="1:14" x14ac:dyDescent="0.25">
      <c r="A305" s="26"/>
      <c r="B305" s="27"/>
      <c r="C305" s="28"/>
      <c r="D305" s="32"/>
      <c r="E305" s="20"/>
      <c r="F305" s="15"/>
      <c r="G305" s="21"/>
      <c r="H305" s="17"/>
      <c r="I305" s="29"/>
      <c r="J305" s="29"/>
      <c r="K305" s="23"/>
      <c r="L305" s="10">
        <f t="shared" si="11"/>
        <v>0</v>
      </c>
      <c r="M305" s="30"/>
      <c r="N305" s="12">
        <f t="shared" si="12"/>
        <v>0</v>
      </c>
    </row>
    <row r="306" spans="1:14" x14ac:dyDescent="0.25">
      <c r="A306" s="26"/>
      <c r="B306" s="27"/>
      <c r="C306" s="32"/>
      <c r="D306" s="32"/>
      <c r="E306" s="20"/>
      <c r="F306" s="28"/>
      <c r="G306" s="21"/>
      <c r="H306" s="28"/>
      <c r="I306" s="29"/>
      <c r="J306" s="29"/>
      <c r="K306" s="55"/>
      <c r="L306" s="10">
        <f t="shared" si="11"/>
        <v>0</v>
      </c>
      <c r="M306" s="51"/>
      <c r="N306" s="12">
        <f t="shared" si="12"/>
        <v>0</v>
      </c>
    </row>
    <row r="307" spans="1:14" x14ac:dyDescent="0.25">
      <c r="A307" s="26"/>
      <c r="B307" s="27"/>
      <c r="C307" s="28"/>
      <c r="D307" s="32"/>
      <c r="E307" s="20"/>
      <c r="F307" s="15"/>
      <c r="G307" s="21"/>
      <c r="H307" s="17"/>
      <c r="I307" s="29"/>
      <c r="J307" s="29"/>
      <c r="K307" s="23"/>
      <c r="L307" s="10">
        <f t="shared" si="11"/>
        <v>0</v>
      </c>
      <c r="M307" s="30"/>
      <c r="N307" s="12">
        <f t="shared" si="12"/>
        <v>0</v>
      </c>
    </row>
    <row r="308" spans="1:14" x14ac:dyDescent="0.25">
      <c r="A308" s="26"/>
      <c r="B308" s="27"/>
      <c r="C308" s="28"/>
      <c r="D308" s="32"/>
      <c r="E308" s="20"/>
      <c r="F308" s="15"/>
      <c r="G308" s="21"/>
      <c r="H308" s="28"/>
      <c r="I308" s="29"/>
      <c r="J308" s="29"/>
      <c r="K308" s="55"/>
      <c r="L308" s="10">
        <f t="shared" si="11"/>
        <v>0</v>
      </c>
      <c r="M308" s="54"/>
      <c r="N308" s="12">
        <f t="shared" si="12"/>
        <v>0</v>
      </c>
    </row>
    <row r="309" spans="1:14" x14ac:dyDescent="0.25">
      <c r="A309" s="26"/>
      <c r="B309" s="27"/>
      <c r="C309" s="28"/>
      <c r="D309" s="28"/>
      <c r="E309" s="20"/>
      <c r="F309" s="15"/>
      <c r="G309" s="21"/>
      <c r="H309" s="17"/>
      <c r="I309" s="29"/>
      <c r="J309" s="29"/>
      <c r="K309" s="23"/>
      <c r="L309" s="10">
        <f t="shared" si="11"/>
        <v>0</v>
      </c>
      <c r="M309" s="30"/>
      <c r="N309" s="12">
        <f t="shared" si="12"/>
        <v>0</v>
      </c>
    </row>
    <row r="310" spans="1:14" x14ac:dyDescent="0.25">
      <c r="A310" s="26"/>
      <c r="B310" s="27"/>
      <c r="C310" s="28"/>
      <c r="D310" s="28"/>
      <c r="E310" s="20"/>
      <c r="F310" s="15"/>
      <c r="G310" s="21"/>
      <c r="H310" s="28"/>
      <c r="I310" s="29"/>
      <c r="J310" s="29"/>
      <c r="K310" s="23"/>
      <c r="L310" s="10">
        <f t="shared" si="11"/>
        <v>0</v>
      </c>
      <c r="M310" s="30"/>
      <c r="N310" s="12">
        <f t="shared" si="12"/>
        <v>0</v>
      </c>
    </row>
    <row r="311" spans="1:14" x14ac:dyDescent="0.25">
      <c r="A311" s="26"/>
      <c r="B311" s="27"/>
      <c r="C311" s="28"/>
      <c r="D311" s="32"/>
      <c r="E311" s="20"/>
      <c r="F311" s="15"/>
      <c r="G311" s="21"/>
      <c r="H311" s="28"/>
      <c r="I311" s="29"/>
      <c r="J311" s="29"/>
      <c r="K311" s="23"/>
      <c r="L311" s="10">
        <f t="shared" si="11"/>
        <v>0</v>
      </c>
      <c r="M311" s="30"/>
      <c r="N311" s="12">
        <f t="shared" si="12"/>
        <v>0</v>
      </c>
    </row>
    <row r="312" spans="1:14" x14ac:dyDescent="0.25">
      <c r="A312" s="26"/>
      <c r="B312" s="27"/>
      <c r="C312" s="28"/>
      <c r="D312" s="28"/>
      <c r="E312" s="20"/>
      <c r="F312" s="28"/>
      <c r="G312" s="21"/>
      <c r="H312" s="28"/>
      <c r="I312" s="29"/>
      <c r="J312" s="29"/>
      <c r="K312" s="55"/>
      <c r="L312" s="10">
        <f t="shared" si="11"/>
        <v>0</v>
      </c>
      <c r="M312" s="51"/>
      <c r="N312" s="12">
        <f t="shared" si="12"/>
        <v>0</v>
      </c>
    </row>
    <row r="313" spans="1:14" x14ac:dyDescent="0.25">
      <c r="A313" s="26"/>
      <c r="B313" s="27"/>
      <c r="C313" s="28"/>
      <c r="D313" s="32"/>
      <c r="E313" s="20"/>
      <c r="F313" s="15"/>
      <c r="G313" s="21"/>
      <c r="H313" s="28"/>
      <c r="I313" s="29"/>
      <c r="J313" s="29"/>
      <c r="K313" s="23"/>
      <c r="L313" s="10">
        <f t="shared" si="11"/>
        <v>0</v>
      </c>
      <c r="M313" s="30"/>
      <c r="N313" s="12">
        <f t="shared" si="12"/>
        <v>0</v>
      </c>
    </row>
    <row r="314" spans="1:14" x14ac:dyDescent="0.25">
      <c r="A314" s="26"/>
      <c r="B314" s="27"/>
      <c r="C314" s="28"/>
      <c r="D314" s="32"/>
      <c r="E314" s="20"/>
      <c r="F314" s="15"/>
      <c r="G314" s="21"/>
      <c r="H314" s="28"/>
      <c r="I314" s="29"/>
      <c r="J314" s="29"/>
      <c r="K314" s="23"/>
      <c r="L314" s="10">
        <f t="shared" si="11"/>
        <v>0</v>
      </c>
      <c r="M314" s="30"/>
      <c r="N314" s="12">
        <f t="shared" si="12"/>
        <v>0</v>
      </c>
    </row>
    <row r="315" spans="1:14" x14ac:dyDescent="0.25">
      <c r="A315" s="26"/>
      <c r="B315" s="27"/>
      <c r="C315" s="28"/>
      <c r="D315" s="32"/>
      <c r="E315" s="20"/>
      <c r="F315" s="15"/>
      <c r="G315" s="21"/>
      <c r="H315" s="28"/>
      <c r="I315" s="29"/>
      <c r="J315" s="29"/>
      <c r="K315" s="23"/>
      <c r="L315" s="10">
        <f t="shared" si="11"/>
        <v>0</v>
      </c>
      <c r="M315" s="30"/>
      <c r="N315" s="12">
        <f t="shared" si="12"/>
        <v>0</v>
      </c>
    </row>
    <row r="316" spans="1:14" x14ac:dyDescent="0.25">
      <c r="A316" s="26"/>
      <c r="B316" s="27"/>
      <c r="C316" s="28"/>
      <c r="D316" s="32"/>
      <c r="E316" s="20"/>
      <c r="F316" s="15"/>
      <c r="G316" s="21"/>
      <c r="H316" s="28"/>
      <c r="I316" s="29"/>
      <c r="J316" s="29"/>
      <c r="K316" s="23"/>
      <c r="L316" s="10">
        <f t="shared" si="11"/>
        <v>0</v>
      </c>
      <c r="M316" s="30"/>
      <c r="N316" s="12">
        <f t="shared" si="12"/>
        <v>0</v>
      </c>
    </row>
    <row r="317" spans="1:14" x14ac:dyDescent="0.25">
      <c r="A317" s="26"/>
      <c r="B317" s="27"/>
      <c r="C317" s="28"/>
      <c r="D317" s="32"/>
      <c r="E317" s="20"/>
      <c r="F317" s="15"/>
      <c r="G317" s="21"/>
      <c r="H317" s="28"/>
      <c r="I317" s="29"/>
      <c r="J317" s="29"/>
      <c r="K317" s="23"/>
      <c r="L317" s="10">
        <f t="shared" si="11"/>
        <v>0</v>
      </c>
      <c r="M317" s="30"/>
      <c r="N317" s="12">
        <f t="shared" si="12"/>
        <v>0</v>
      </c>
    </row>
    <row r="318" spans="1:14" x14ac:dyDescent="0.25">
      <c r="A318" s="26"/>
      <c r="B318" s="27"/>
      <c r="C318" s="28"/>
      <c r="D318" s="32"/>
      <c r="E318" s="20"/>
      <c r="F318" s="15"/>
      <c r="G318" s="21"/>
      <c r="H318" s="28"/>
      <c r="I318" s="29"/>
      <c r="J318" s="29"/>
      <c r="K318" s="23"/>
      <c r="L318" s="10">
        <f t="shared" si="11"/>
        <v>0</v>
      </c>
      <c r="M318" s="30"/>
      <c r="N318" s="12">
        <f t="shared" si="12"/>
        <v>0</v>
      </c>
    </row>
    <row r="319" spans="1:14" x14ac:dyDescent="0.25">
      <c r="A319" s="26"/>
      <c r="B319" s="27"/>
      <c r="C319" s="28"/>
      <c r="D319" s="32"/>
      <c r="E319" s="20"/>
      <c r="F319" s="15"/>
      <c r="G319" s="21"/>
      <c r="H319" s="28"/>
      <c r="I319" s="29"/>
      <c r="J319" s="29"/>
      <c r="K319" s="23"/>
      <c r="L319" s="10">
        <f t="shared" si="11"/>
        <v>0</v>
      </c>
      <c r="M319" s="30"/>
      <c r="N319" s="12">
        <f t="shared" si="12"/>
        <v>0</v>
      </c>
    </row>
    <row r="320" spans="1:14" x14ac:dyDescent="0.25">
      <c r="A320" s="26"/>
      <c r="B320" s="27"/>
      <c r="C320" s="28"/>
      <c r="D320" s="32"/>
      <c r="E320" s="20"/>
      <c r="F320" s="15"/>
      <c r="G320" s="21"/>
      <c r="H320" s="28"/>
      <c r="I320" s="29"/>
      <c r="J320" s="29"/>
      <c r="K320" s="23"/>
      <c r="L320" s="10">
        <f t="shared" si="11"/>
        <v>0</v>
      </c>
      <c r="M320" s="30"/>
      <c r="N320" s="12">
        <f t="shared" si="12"/>
        <v>0</v>
      </c>
    </row>
    <row r="321" spans="1:14" x14ac:dyDescent="0.25">
      <c r="A321" s="26"/>
      <c r="B321" s="27"/>
      <c r="C321" s="28"/>
      <c r="D321" s="32"/>
      <c r="E321" s="20"/>
      <c r="F321" s="15"/>
      <c r="G321" s="21"/>
      <c r="H321" s="28"/>
      <c r="I321" s="29"/>
      <c r="J321" s="29"/>
      <c r="K321" s="23"/>
      <c r="L321" s="10">
        <f t="shared" si="11"/>
        <v>0</v>
      </c>
      <c r="M321" s="30"/>
      <c r="N321" s="12">
        <f t="shared" si="12"/>
        <v>0</v>
      </c>
    </row>
    <row r="322" spans="1:14" x14ac:dyDescent="0.25">
      <c r="A322" s="26"/>
      <c r="B322" s="27"/>
      <c r="C322" s="28"/>
      <c r="D322" s="32"/>
      <c r="E322" s="20"/>
      <c r="F322" s="15"/>
      <c r="G322" s="21"/>
      <c r="H322" s="28"/>
      <c r="I322" s="29"/>
      <c r="J322" s="29"/>
      <c r="K322" s="23"/>
      <c r="L322" s="10">
        <f t="shared" si="11"/>
        <v>0</v>
      </c>
      <c r="M322" s="30"/>
      <c r="N322" s="12">
        <f t="shared" si="12"/>
        <v>0</v>
      </c>
    </row>
    <row r="323" spans="1:14" x14ac:dyDescent="0.25">
      <c r="A323" s="26"/>
      <c r="B323" s="27"/>
      <c r="C323" s="28"/>
      <c r="D323" s="32"/>
      <c r="E323" s="20"/>
      <c r="F323" s="15"/>
      <c r="G323" s="21"/>
      <c r="H323" s="28"/>
      <c r="I323" s="29"/>
      <c r="J323" s="29"/>
      <c r="K323" s="23"/>
      <c r="L323" s="10">
        <f t="shared" si="11"/>
        <v>0</v>
      </c>
      <c r="M323" s="30"/>
      <c r="N323" s="12">
        <f t="shared" si="12"/>
        <v>0</v>
      </c>
    </row>
    <row r="324" spans="1:14" x14ac:dyDescent="0.25">
      <c r="A324" s="26"/>
      <c r="B324" s="27"/>
      <c r="C324" s="28"/>
      <c r="D324" s="32"/>
      <c r="E324" s="20"/>
      <c r="F324" s="15"/>
      <c r="G324" s="21"/>
      <c r="H324" s="28"/>
      <c r="I324" s="29"/>
      <c r="J324" s="29"/>
      <c r="K324" s="23"/>
      <c r="L324" s="10">
        <f t="shared" si="11"/>
        <v>0</v>
      </c>
      <c r="M324" s="30"/>
      <c r="N324" s="12">
        <f t="shared" si="12"/>
        <v>0</v>
      </c>
    </row>
    <row r="325" spans="1:14" x14ac:dyDescent="0.25">
      <c r="A325" s="26"/>
      <c r="B325" s="27"/>
      <c r="C325" s="28"/>
      <c r="D325" s="32"/>
      <c r="E325" s="20"/>
      <c r="F325" s="15"/>
      <c r="G325" s="21"/>
      <c r="H325" s="28"/>
      <c r="I325" s="29"/>
      <c r="J325" s="29"/>
      <c r="K325" s="23"/>
      <c r="L325" s="10">
        <f t="shared" si="11"/>
        <v>0</v>
      </c>
      <c r="M325" s="30"/>
      <c r="N325" s="12">
        <f t="shared" si="12"/>
        <v>0</v>
      </c>
    </row>
    <row r="326" spans="1:14" x14ac:dyDescent="0.25">
      <c r="A326" s="26"/>
      <c r="B326" s="27"/>
      <c r="C326" s="28"/>
      <c r="D326" s="32"/>
      <c r="E326" s="20"/>
      <c r="F326" s="15"/>
      <c r="G326" s="21"/>
      <c r="H326" s="28"/>
      <c r="I326" s="29"/>
      <c r="J326" s="29"/>
      <c r="K326" s="23"/>
      <c r="L326" s="10">
        <f t="shared" si="11"/>
        <v>0</v>
      </c>
      <c r="M326" s="30"/>
      <c r="N326" s="12">
        <f t="shared" si="12"/>
        <v>0</v>
      </c>
    </row>
    <row r="327" spans="1:14" x14ac:dyDescent="0.25">
      <c r="A327" s="26"/>
      <c r="B327" s="27"/>
      <c r="C327" s="28"/>
      <c r="D327" s="32"/>
      <c r="E327" s="20"/>
      <c r="F327" s="15"/>
      <c r="G327" s="21"/>
      <c r="H327" s="28"/>
      <c r="I327" s="29"/>
      <c r="J327" s="29"/>
      <c r="K327" s="23"/>
      <c r="L327" s="10">
        <f t="shared" si="11"/>
        <v>0</v>
      </c>
      <c r="M327" s="30"/>
      <c r="N327" s="12">
        <f t="shared" si="12"/>
        <v>0</v>
      </c>
    </row>
    <row r="328" spans="1:14" x14ac:dyDescent="0.25">
      <c r="A328" s="26"/>
      <c r="B328" s="27"/>
      <c r="C328" s="28"/>
      <c r="D328" s="32"/>
      <c r="E328" s="20"/>
      <c r="F328" s="15"/>
      <c r="G328" s="21"/>
      <c r="H328" s="28"/>
      <c r="I328" s="29"/>
      <c r="J328" s="29"/>
      <c r="K328" s="23"/>
      <c r="L328" s="10">
        <f t="shared" si="11"/>
        <v>0</v>
      </c>
      <c r="M328" s="30"/>
      <c r="N328" s="12">
        <f t="shared" si="12"/>
        <v>0</v>
      </c>
    </row>
    <row r="329" spans="1:14" x14ac:dyDescent="0.25">
      <c r="A329" s="26"/>
      <c r="B329" s="27"/>
      <c r="C329" s="28"/>
      <c r="D329" s="32"/>
      <c r="E329" s="20"/>
      <c r="F329" s="15"/>
      <c r="G329" s="21"/>
      <c r="H329" s="28"/>
      <c r="I329" s="29"/>
      <c r="J329" s="29"/>
      <c r="K329" s="23"/>
      <c r="L329" s="10">
        <f t="shared" si="11"/>
        <v>0</v>
      </c>
      <c r="M329" s="30"/>
      <c r="N329" s="12">
        <f t="shared" si="12"/>
        <v>0</v>
      </c>
    </row>
    <row r="330" spans="1:14" x14ac:dyDescent="0.25">
      <c r="A330" s="26"/>
      <c r="B330" s="27"/>
      <c r="C330" s="28"/>
      <c r="D330" s="32"/>
      <c r="E330" s="20"/>
      <c r="F330" s="15"/>
      <c r="G330" s="21"/>
      <c r="H330" s="28"/>
      <c r="I330" s="29"/>
      <c r="J330" s="29"/>
      <c r="K330" s="23"/>
      <c r="L330" s="10">
        <f t="shared" si="11"/>
        <v>0</v>
      </c>
      <c r="M330" s="30"/>
      <c r="N330" s="12">
        <f t="shared" si="12"/>
        <v>0</v>
      </c>
    </row>
    <row r="331" spans="1:14" x14ac:dyDescent="0.25">
      <c r="A331" s="26"/>
      <c r="B331" s="27"/>
      <c r="C331" s="28"/>
      <c r="D331" s="32"/>
      <c r="E331" s="20"/>
      <c r="F331" s="15"/>
      <c r="G331" s="21"/>
      <c r="H331" s="28"/>
      <c r="I331" s="29"/>
      <c r="J331" s="29"/>
      <c r="K331" s="23"/>
      <c r="L331" s="10">
        <f t="shared" si="11"/>
        <v>0</v>
      </c>
      <c r="M331" s="30"/>
      <c r="N331" s="12">
        <f t="shared" si="12"/>
        <v>0</v>
      </c>
    </row>
    <row r="332" spans="1:14" x14ac:dyDescent="0.25">
      <c r="A332" s="26"/>
      <c r="B332" s="27"/>
      <c r="C332" s="28"/>
      <c r="D332" s="32"/>
      <c r="E332" s="20"/>
      <c r="F332" s="15"/>
      <c r="G332" s="21"/>
      <c r="H332" s="28"/>
      <c r="I332" s="29"/>
      <c r="J332" s="29"/>
      <c r="K332" s="23"/>
      <c r="L332" s="10">
        <f t="shared" ref="L332:L395" si="13">M331</f>
        <v>0</v>
      </c>
      <c r="M332" s="30"/>
      <c r="N332" s="12">
        <f t="shared" si="12"/>
        <v>0</v>
      </c>
    </row>
    <row r="333" spans="1:14" x14ac:dyDescent="0.25">
      <c r="A333" s="26"/>
      <c r="B333" s="27"/>
      <c r="C333" s="28"/>
      <c r="D333" s="32"/>
      <c r="E333" s="20" t="str">
        <f>IF(D333="","",VLOOKUP(D333,[1]SOLICITANTE!B$3:K$85,10))</f>
        <v/>
      </c>
      <c r="F333" s="15"/>
      <c r="G333" s="21"/>
      <c r="H333" s="28"/>
      <c r="I333" s="29"/>
      <c r="J333" s="29"/>
      <c r="K333" s="23" t="str">
        <f t="shared" ref="K333:K396" si="14">IF(I333="","",IF(J333="","",J333-I333))</f>
        <v/>
      </c>
      <c r="L333" s="10">
        <f t="shared" si="13"/>
        <v>0</v>
      </c>
      <c r="M333" s="30"/>
      <c r="N333" s="12">
        <f t="shared" si="12"/>
        <v>0</v>
      </c>
    </row>
    <row r="334" spans="1:14" x14ac:dyDescent="0.25">
      <c r="A334" s="26"/>
      <c r="B334" s="27"/>
      <c r="C334" s="28"/>
      <c r="D334" s="32"/>
      <c r="E334" s="20" t="str">
        <f>IF(D334="","",VLOOKUP(D334,[1]SOLICITANTE!B$3:K$85,10))</f>
        <v/>
      </c>
      <c r="F334" s="15"/>
      <c r="G334" s="21"/>
      <c r="H334" s="28"/>
      <c r="I334" s="29"/>
      <c r="J334" s="29"/>
      <c r="K334" s="23" t="str">
        <f t="shared" si="14"/>
        <v/>
      </c>
      <c r="L334" s="10">
        <f t="shared" si="13"/>
        <v>0</v>
      </c>
      <c r="M334" s="30"/>
      <c r="N334" s="12">
        <f t="shared" si="12"/>
        <v>0</v>
      </c>
    </row>
    <row r="335" spans="1:14" x14ac:dyDescent="0.25">
      <c r="A335" s="26"/>
      <c r="B335" s="27"/>
      <c r="C335" s="28"/>
      <c r="D335" s="32"/>
      <c r="E335" s="20" t="str">
        <f>IF(D335="","",VLOOKUP(D335,[1]SOLICITANTE!B$3:K$85,10))</f>
        <v/>
      </c>
      <c r="F335" s="15"/>
      <c r="G335" s="21"/>
      <c r="H335" s="28"/>
      <c r="I335" s="29"/>
      <c r="J335" s="29"/>
      <c r="K335" s="23" t="str">
        <f t="shared" si="14"/>
        <v/>
      </c>
      <c r="L335" s="10">
        <f t="shared" si="13"/>
        <v>0</v>
      </c>
      <c r="M335" s="30"/>
      <c r="N335" s="12">
        <f t="shared" si="12"/>
        <v>0</v>
      </c>
    </row>
    <row r="336" spans="1:14" x14ac:dyDescent="0.25">
      <c r="A336" s="26"/>
      <c r="B336" s="27"/>
      <c r="C336" s="28"/>
      <c r="D336" s="32"/>
      <c r="E336" s="20" t="str">
        <f>IF(D336="","",VLOOKUP(D336,[1]SOLICITANTE!B$3:K$85,10))</f>
        <v/>
      </c>
      <c r="F336" s="15"/>
      <c r="G336" s="21"/>
      <c r="H336" s="28"/>
      <c r="I336" s="29"/>
      <c r="J336" s="29"/>
      <c r="K336" s="23" t="str">
        <f t="shared" si="14"/>
        <v/>
      </c>
      <c r="L336" s="10">
        <f t="shared" si="13"/>
        <v>0</v>
      </c>
      <c r="M336" s="30"/>
      <c r="N336" s="12">
        <f t="shared" si="12"/>
        <v>0</v>
      </c>
    </row>
    <row r="337" spans="1:14" x14ac:dyDescent="0.25">
      <c r="A337" s="26"/>
      <c r="B337" s="27"/>
      <c r="C337" s="28"/>
      <c r="D337" s="32"/>
      <c r="E337" s="20" t="str">
        <f>IF(D337="","",VLOOKUP(D337,[1]SOLICITANTE!B$3:K$85,10))</f>
        <v/>
      </c>
      <c r="F337" s="15"/>
      <c r="G337" s="21"/>
      <c r="H337" s="28"/>
      <c r="I337" s="29"/>
      <c r="J337" s="29"/>
      <c r="K337" s="23" t="str">
        <f t="shared" si="14"/>
        <v/>
      </c>
      <c r="L337" s="10">
        <f t="shared" si="13"/>
        <v>0</v>
      </c>
      <c r="M337" s="30"/>
      <c r="N337" s="12">
        <f t="shared" si="12"/>
        <v>0</v>
      </c>
    </row>
    <row r="338" spans="1:14" x14ac:dyDescent="0.25">
      <c r="A338" s="26"/>
      <c r="B338" s="27"/>
      <c r="C338" s="28"/>
      <c r="D338" s="32"/>
      <c r="E338" s="20" t="str">
        <f>IF(D338="","",VLOOKUP(D338,[1]SOLICITANTE!B$3:K$85,10))</f>
        <v/>
      </c>
      <c r="F338" s="15"/>
      <c r="G338" s="21"/>
      <c r="H338" s="28"/>
      <c r="I338" s="29"/>
      <c r="J338" s="29"/>
      <c r="K338" s="23" t="str">
        <f t="shared" si="14"/>
        <v/>
      </c>
      <c r="L338" s="10">
        <f t="shared" si="13"/>
        <v>0</v>
      </c>
      <c r="M338" s="30"/>
      <c r="N338" s="12">
        <f t="shared" si="12"/>
        <v>0</v>
      </c>
    </row>
    <row r="339" spans="1:14" x14ac:dyDescent="0.25">
      <c r="A339" s="26"/>
      <c r="B339" s="27"/>
      <c r="C339" s="28"/>
      <c r="D339" s="32"/>
      <c r="E339" s="20" t="str">
        <f>IF(D339="","",VLOOKUP(D339,[1]SOLICITANTE!B$3:K$85,10))</f>
        <v/>
      </c>
      <c r="F339" s="15"/>
      <c r="G339" s="21"/>
      <c r="H339" s="28"/>
      <c r="I339" s="29"/>
      <c r="J339" s="29"/>
      <c r="K339" s="23" t="str">
        <f t="shared" si="14"/>
        <v/>
      </c>
      <c r="L339" s="10">
        <f t="shared" si="13"/>
        <v>0</v>
      </c>
      <c r="M339" s="30"/>
      <c r="N339" s="12">
        <f t="shared" si="12"/>
        <v>0</v>
      </c>
    </row>
    <row r="340" spans="1:14" x14ac:dyDescent="0.25">
      <c r="A340" s="26"/>
      <c r="B340" s="27"/>
      <c r="C340" s="28"/>
      <c r="D340" s="32"/>
      <c r="E340" s="20" t="str">
        <f>IF(D340="","",VLOOKUP(D340,[1]SOLICITANTE!B$3:K$85,10))</f>
        <v/>
      </c>
      <c r="F340" s="15"/>
      <c r="G340" s="21"/>
      <c r="H340" s="28"/>
      <c r="I340" s="29"/>
      <c r="J340" s="29"/>
      <c r="K340" s="23" t="str">
        <f t="shared" si="14"/>
        <v/>
      </c>
      <c r="L340" s="10">
        <f t="shared" si="13"/>
        <v>0</v>
      </c>
      <c r="M340" s="30"/>
      <c r="N340" s="12">
        <f t="shared" si="12"/>
        <v>0</v>
      </c>
    </row>
    <row r="341" spans="1:14" x14ac:dyDescent="0.25">
      <c r="A341" s="26"/>
      <c r="B341" s="27"/>
      <c r="C341" s="28"/>
      <c r="D341" s="32"/>
      <c r="E341" s="20" t="str">
        <f>IF(D341="","",VLOOKUP(D341,[1]SOLICITANTE!B$3:K$85,10))</f>
        <v/>
      </c>
      <c r="F341" s="15"/>
      <c r="G341" s="21"/>
      <c r="H341" s="28"/>
      <c r="I341" s="29"/>
      <c r="J341" s="29"/>
      <c r="K341" s="23" t="str">
        <f t="shared" si="14"/>
        <v/>
      </c>
      <c r="L341" s="10">
        <f t="shared" si="13"/>
        <v>0</v>
      </c>
      <c r="M341" s="30"/>
      <c r="N341" s="12">
        <f t="shared" si="12"/>
        <v>0</v>
      </c>
    </row>
    <row r="342" spans="1:14" x14ac:dyDescent="0.25">
      <c r="A342" s="26"/>
      <c r="B342" s="27"/>
      <c r="C342" s="28"/>
      <c r="D342" s="32"/>
      <c r="E342" s="20" t="str">
        <f>IF(D342="","",VLOOKUP(D342,[1]SOLICITANTE!B$3:K$85,10))</f>
        <v/>
      </c>
      <c r="F342" s="15"/>
      <c r="G342" s="21"/>
      <c r="H342" s="28"/>
      <c r="I342" s="29"/>
      <c r="J342" s="29"/>
      <c r="K342" s="23" t="str">
        <f t="shared" si="14"/>
        <v/>
      </c>
      <c r="L342" s="10">
        <f t="shared" si="13"/>
        <v>0</v>
      </c>
      <c r="M342" s="30"/>
      <c r="N342" s="12">
        <f t="shared" si="12"/>
        <v>0</v>
      </c>
    </row>
    <row r="343" spans="1:14" x14ac:dyDescent="0.25">
      <c r="A343" s="26"/>
      <c r="B343" s="27"/>
      <c r="C343" s="28"/>
      <c r="D343" s="32"/>
      <c r="E343" s="20" t="str">
        <f>IF(D343="","",VLOOKUP(D343,[1]SOLICITANTE!B$3:K$85,10))</f>
        <v/>
      </c>
      <c r="F343" s="15"/>
      <c r="G343" s="21"/>
      <c r="H343" s="28"/>
      <c r="I343" s="29"/>
      <c r="J343" s="29"/>
      <c r="K343" s="23" t="str">
        <f t="shared" si="14"/>
        <v/>
      </c>
      <c r="L343" s="10">
        <f t="shared" si="13"/>
        <v>0</v>
      </c>
      <c r="M343" s="30"/>
      <c r="N343" s="12">
        <f t="shared" ref="N343:N356" si="15">M343-L343</f>
        <v>0</v>
      </c>
    </row>
    <row r="344" spans="1:14" x14ac:dyDescent="0.25">
      <c r="A344" s="26"/>
      <c r="B344" s="27"/>
      <c r="C344" s="28"/>
      <c r="D344" s="32"/>
      <c r="E344" s="20" t="str">
        <f>IF(D344="","",VLOOKUP(D344,[1]SOLICITANTE!B$3:K$85,10))</f>
        <v/>
      </c>
      <c r="F344" s="15"/>
      <c r="G344" s="21"/>
      <c r="H344" s="28"/>
      <c r="I344" s="29"/>
      <c r="J344" s="29"/>
      <c r="K344" s="23" t="str">
        <f t="shared" si="14"/>
        <v/>
      </c>
      <c r="L344" s="10">
        <f t="shared" si="13"/>
        <v>0</v>
      </c>
      <c r="M344" s="30"/>
      <c r="N344" s="12">
        <f t="shared" si="15"/>
        <v>0</v>
      </c>
    </row>
    <row r="345" spans="1:14" x14ac:dyDescent="0.25">
      <c r="A345" s="26"/>
      <c r="B345" s="27"/>
      <c r="C345" s="28"/>
      <c r="D345" s="32"/>
      <c r="E345" s="20" t="str">
        <f>IF(D345="","",VLOOKUP(D345,[1]SOLICITANTE!B$3:K$85,10))</f>
        <v/>
      </c>
      <c r="F345" s="15"/>
      <c r="G345" s="21"/>
      <c r="H345" s="28"/>
      <c r="I345" s="29"/>
      <c r="J345" s="29"/>
      <c r="K345" s="23" t="str">
        <f t="shared" si="14"/>
        <v/>
      </c>
      <c r="L345" s="10">
        <f t="shared" si="13"/>
        <v>0</v>
      </c>
      <c r="M345" s="30"/>
      <c r="N345" s="12">
        <f t="shared" si="15"/>
        <v>0</v>
      </c>
    </row>
    <row r="346" spans="1:14" x14ac:dyDescent="0.25">
      <c r="A346" s="26"/>
      <c r="B346" s="27"/>
      <c r="C346" s="28"/>
      <c r="D346" s="32"/>
      <c r="E346" s="20" t="str">
        <f>IF(D346="","",VLOOKUP(D346,[1]SOLICITANTE!B$3:K$85,10))</f>
        <v/>
      </c>
      <c r="F346" s="15"/>
      <c r="G346" s="21"/>
      <c r="H346" s="28"/>
      <c r="I346" s="29"/>
      <c r="J346" s="29"/>
      <c r="K346" s="23" t="str">
        <f t="shared" si="14"/>
        <v/>
      </c>
      <c r="L346" s="10">
        <f t="shared" si="13"/>
        <v>0</v>
      </c>
      <c r="M346" s="30"/>
      <c r="N346" s="12">
        <f t="shared" si="15"/>
        <v>0</v>
      </c>
    </row>
    <row r="347" spans="1:14" x14ac:dyDescent="0.25">
      <c r="A347" s="26"/>
      <c r="B347" s="27"/>
      <c r="C347" s="28"/>
      <c r="D347" s="32"/>
      <c r="E347" s="20" t="str">
        <f>IF(D347="","",VLOOKUP(D347,[1]SOLICITANTE!B$3:K$85,10))</f>
        <v/>
      </c>
      <c r="F347" s="15"/>
      <c r="G347" s="21"/>
      <c r="H347" s="28"/>
      <c r="I347" s="29"/>
      <c r="J347" s="29"/>
      <c r="K347" s="23" t="str">
        <f t="shared" si="14"/>
        <v/>
      </c>
      <c r="L347" s="10">
        <f t="shared" si="13"/>
        <v>0</v>
      </c>
      <c r="M347" s="30"/>
      <c r="N347" s="12">
        <f t="shared" si="15"/>
        <v>0</v>
      </c>
    </row>
    <row r="348" spans="1:14" x14ac:dyDescent="0.25">
      <c r="A348" s="26"/>
      <c r="B348" s="27"/>
      <c r="C348" s="28"/>
      <c r="D348" s="32"/>
      <c r="E348" s="20" t="str">
        <f>IF(D348="","",VLOOKUP(D348,[1]SOLICITANTE!B$3:K$85,10))</f>
        <v/>
      </c>
      <c r="F348" s="15"/>
      <c r="G348" s="21"/>
      <c r="H348" s="28"/>
      <c r="I348" s="29"/>
      <c r="J348" s="29"/>
      <c r="K348" s="23" t="str">
        <f t="shared" si="14"/>
        <v/>
      </c>
      <c r="L348" s="10">
        <f t="shared" si="13"/>
        <v>0</v>
      </c>
      <c r="M348" s="30"/>
      <c r="N348" s="12">
        <f t="shared" si="15"/>
        <v>0</v>
      </c>
    </row>
    <row r="349" spans="1:14" x14ac:dyDescent="0.25">
      <c r="A349" s="26"/>
      <c r="B349" s="27"/>
      <c r="C349" s="28"/>
      <c r="D349" s="32"/>
      <c r="E349" s="20" t="str">
        <f>IF(D349="","",VLOOKUP(D349,[1]SOLICITANTE!B$3:K$85,10))</f>
        <v/>
      </c>
      <c r="F349" s="15"/>
      <c r="G349" s="21"/>
      <c r="H349" s="28"/>
      <c r="I349" s="29"/>
      <c r="J349" s="29"/>
      <c r="K349" s="23" t="str">
        <f t="shared" si="14"/>
        <v/>
      </c>
      <c r="L349" s="10">
        <f t="shared" si="13"/>
        <v>0</v>
      </c>
      <c r="M349" s="30"/>
      <c r="N349" s="12">
        <f t="shared" si="15"/>
        <v>0</v>
      </c>
    </row>
    <row r="350" spans="1:14" x14ac:dyDescent="0.25">
      <c r="A350" s="26"/>
      <c r="B350" s="27"/>
      <c r="C350" s="28"/>
      <c r="D350" s="32"/>
      <c r="E350" s="20" t="str">
        <f>IF(D350="","",VLOOKUP(D350,[1]SOLICITANTE!B$3:K$85,10))</f>
        <v/>
      </c>
      <c r="F350" s="15"/>
      <c r="G350" s="21"/>
      <c r="H350" s="28"/>
      <c r="I350" s="29"/>
      <c r="J350" s="29"/>
      <c r="K350" s="23" t="str">
        <f t="shared" si="14"/>
        <v/>
      </c>
      <c r="L350" s="10">
        <f t="shared" si="13"/>
        <v>0</v>
      </c>
      <c r="M350" s="30"/>
      <c r="N350" s="12">
        <f t="shared" si="15"/>
        <v>0</v>
      </c>
    </row>
    <row r="351" spans="1:14" x14ac:dyDescent="0.25">
      <c r="A351" s="26"/>
      <c r="B351" s="27"/>
      <c r="C351" s="28"/>
      <c r="D351" s="32"/>
      <c r="E351" s="20" t="str">
        <f>IF(D351="","",VLOOKUP(D351,[1]SOLICITANTE!B$3:K$85,10))</f>
        <v/>
      </c>
      <c r="F351" s="15"/>
      <c r="G351" s="21"/>
      <c r="H351" s="28"/>
      <c r="I351" s="29"/>
      <c r="J351" s="29"/>
      <c r="K351" s="23" t="str">
        <f t="shared" si="14"/>
        <v/>
      </c>
      <c r="L351" s="10">
        <f t="shared" si="13"/>
        <v>0</v>
      </c>
      <c r="M351" s="30"/>
      <c r="N351" s="12">
        <f t="shared" si="15"/>
        <v>0</v>
      </c>
    </row>
    <row r="352" spans="1:14" x14ac:dyDescent="0.25">
      <c r="A352" s="26"/>
      <c r="B352" s="27"/>
      <c r="C352" s="28"/>
      <c r="D352" s="32"/>
      <c r="E352" s="20" t="str">
        <f>IF(D352="","",VLOOKUP(D352,[1]SOLICITANTE!B$3:K$85,10))</f>
        <v/>
      </c>
      <c r="F352" s="15"/>
      <c r="G352" s="21"/>
      <c r="H352" s="28"/>
      <c r="I352" s="29"/>
      <c r="J352" s="29"/>
      <c r="K352" s="23" t="str">
        <f t="shared" si="14"/>
        <v/>
      </c>
      <c r="L352" s="10">
        <f t="shared" si="13"/>
        <v>0</v>
      </c>
      <c r="M352" s="30"/>
      <c r="N352" s="12">
        <f t="shared" si="15"/>
        <v>0</v>
      </c>
    </row>
    <row r="353" spans="1:14" x14ac:dyDescent="0.25">
      <c r="A353" s="26"/>
      <c r="B353" s="27"/>
      <c r="C353" s="28"/>
      <c r="D353" s="32"/>
      <c r="E353" s="20" t="str">
        <f>IF(D353="","",VLOOKUP(D353,[1]SOLICITANTE!B$3:K$85,10))</f>
        <v/>
      </c>
      <c r="F353" s="15"/>
      <c r="G353" s="21"/>
      <c r="H353" s="28"/>
      <c r="I353" s="29"/>
      <c r="J353" s="29"/>
      <c r="K353" s="23" t="str">
        <f t="shared" si="14"/>
        <v/>
      </c>
      <c r="L353" s="10">
        <f t="shared" si="13"/>
        <v>0</v>
      </c>
      <c r="M353" s="30"/>
      <c r="N353" s="12">
        <f t="shared" si="15"/>
        <v>0</v>
      </c>
    </row>
    <row r="354" spans="1:14" x14ac:dyDescent="0.25">
      <c r="A354" s="26"/>
      <c r="B354" s="27"/>
      <c r="C354" s="28"/>
      <c r="D354" s="32"/>
      <c r="E354" s="20" t="str">
        <f>IF(D354="","",VLOOKUP(D354,[1]SOLICITANTE!B$3:K$85,10))</f>
        <v/>
      </c>
      <c r="F354" s="15"/>
      <c r="G354" s="21"/>
      <c r="H354" s="28"/>
      <c r="I354" s="29"/>
      <c r="J354" s="29"/>
      <c r="K354" s="23" t="str">
        <f t="shared" si="14"/>
        <v/>
      </c>
      <c r="L354" s="10">
        <f t="shared" si="13"/>
        <v>0</v>
      </c>
      <c r="M354" s="30"/>
      <c r="N354" s="12">
        <f t="shared" si="15"/>
        <v>0</v>
      </c>
    </row>
    <row r="355" spans="1:14" x14ac:dyDescent="0.25">
      <c r="A355" s="26"/>
      <c r="B355" s="27"/>
      <c r="C355" s="28"/>
      <c r="D355" s="32"/>
      <c r="E355" s="20" t="str">
        <f>IF(D355="","",VLOOKUP(D355,[1]SOLICITANTE!B$3:K$85,10))</f>
        <v/>
      </c>
      <c r="F355" s="15"/>
      <c r="G355" s="21"/>
      <c r="H355" s="28"/>
      <c r="I355" s="29"/>
      <c r="J355" s="29"/>
      <c r="K355" s="23" t="str">
        <f t="shared" si="14"/>
        <v/>
      </c>
      <c r="L355" s="10">
        <f t="shared" si="13"/>
        <v>0</v>
      </c>
      <c r="M355" s="30"/>
      <c r="N355" s="12">
        <f t="shared" si="15"/>
        <v>0</v>
      </c>
    </row>
    <row r="356" spans="1:14" x14ac:dyDescent="0.25">
      <c r="A356" s="26"/>
      <c r="B356" s="27"/>
      <c r="C356" s="28"/>
      <c r="D356" s="32"/>
      <c r="E356" s="20" t="str">
        <f>IF(D356="","",VLOOKUP(D356,[1]SOLICITANTE!B$3:K$85,10))</f>
        <v/>
      </c>
      <c r="F356" s="15"/>
      <c r="G356" s="21"/>
      <c r="H356" s="28"/>
      <c r="I356" s="29"/>
      <c r="J356" s="29"/>
      <c r="K356" s="23" t="str">
        <f t="shared" si="14"/>
        <v/>
      </c>
      <c r="L356" s="10">
        <f t="shared" si="13"/>
        <v>0</v>
      </c>
      <c r="M356" s="30"/>
      <c r="N356" s="12">
        <f t="shared" si="15"/>
        <v>0</v>
      </c>
    </row>
    <row r="357" spans="1:14" x14ac:dyDescent="0.25">
      <c r="A357" s="26"/>
      <c r="B357" s="27"/>
      <c r="C357" s="28"/>
      <c r="D357" s="32"/>
      <c r="E357" s="20" t="str">
        <f>IF(D357="","",VLOOKUP(D357,[1]SOLICITANTE!B$3:K$85,10))</f>
        <v/>
      </c>
      <c r="F357" s="15"/>
      <c r="G357" s="21"/>
      <c r="H357" s="28"/>
      <c r="I357" s="29"/>
      <c r="J357" s="29"/>
      <c r="K357" s="23" t="str">
        <f t="shared" si="14"/>
        <v/>
      </c>
      <c r="L357" s="10">
        <f t="shared" si="13"/>
        <v>0</v>
      </c>
      <c r="M357" s="30"/>
      <c r="N357" s="12" t="str">
        <f t="shared" ref="N357:N420" si="16">IF(M357=0,"",M357-L357)</f>
        <v/>
      </c>
    </row>
    <row r="358" spans="1:14" x14ac:dyDescent="0.25">
      <c r="A358" s="26"/>
      <c r="B358" s="27"/>
      <c r="C358" s="28"/>
      <c r="D358" s="32"/>
      <c r="E358" s="20" t="str">
        <f>IF(D358="","",VLOOKUP(D358,[1]SOLICITANTE!B$3:K$85,10))</f>
        <v/>
      </c>
      <c r="F358" s="15"/>
      <c r="G358" s="21"/>
      <c r="H358" s="28"/>
      <c r="I358" s="29"/>
      <c r="J358" s="29"/>
      <c r="K358" s="23" t="str">
        <f t="shared" si="14"/>
        <v/>
      </c>
      <c r="L358" s="10">
        <f t="shared" si="13"/>
        <v>0</v>
      </c>
      <c r="M358" s="30"/>
      <c r="N358" s="12" t="str">
        <f t="shared" si="16"/>
        <v/>
      </c>
    </row>
    <row r="359" spans="1:14" x14ac:dyDescent="0.25">
      <c r="A359" s="26"/>
      <c r="B359" s="27"/>
      <c r="C359" s="28"/>
      <c r="D359" s="32"/>
      <c r="E359" s="20" t="str">
        <f>IF(D359="","",VLOOKUP(D359,[1]SOLICITANTE!B$3:K$85,10))</f>
        <v/>
      </c>
      <c r="F359" s="15"/>
      <c r="G359" s="21"/>
      <c r="H359" s="28"/>
      <c r="I359" s="29"/>
      <c r="J359" s="29"/>
      <c r="K359" s="23" t="str">
        <f t="shared" si="14"/>
        <v/>
      </c>
      <c r="L359" s="10">
        <f t="shared" si="13"/>
        <v>0</v>
      </c>
      <c r="M359" s="30"/>
      <c r="N359" s="12" t="str">
        <f t="shared" si="16"/>
        <v/>
      </c>
    </row>
    <row r="360" spans="1:14" x14ac:dyDescent="0.25">
      <c r="A360" s="26"/>
      <c r="B360" s="27"/>
      <c r="C360" s="28"/>
      <c r="D360" s="32"/>
      <c r="E360" s="20" t="str">
        <f>IF(D360="","",VLOOKUP(D360,[1]SOLICITANTE!B$3:K$85,10))</f>
        <v/>
      </c>
      <c r="F360" s="15"/>
      <c r="G360" s="21"/>
      <c r="H360" s="28"/>
      <c r="I360" s="29"/>
      <c r="J360" s="29"/>
      <c r="K360" s="23" t="str">
        <f t="shared" si="14"/>
        <v/>
      </c>
      <c r="L360" s="10">
        <f t="shared" si="13"/>
        <v>0</v>
      </c>
      <c r="M360" s="30"/>
      <c r="N360" s="12" t="str">
        <f t="shared" si="16"/>
        <v/>
      </c>
    </row>
    <row r="361" spans="1:14" x14ac:dyDescent="0.25">
      <c r="A361" s="26"/>
      <c r="B361" s="27"/>
      <c r="C361" s="28"/>
      <c r="D361" s="32"/>
      <c r="E361" s="20" t="str">
        <f>IF(D361="","",VLOOKUP(D361,[1]SOLICITANTE!B$3:K$85,10))</f>
        <v/>
      </c>
      <c r="F361" s="15"/>
      <c r="G361" s="21"/>
      <c r="H361" s="28"/>
      <c r="I361" s="29"/>
      <c r="J361" s="29"/>
      <c r="K361" s="23" t="str">
        <f t="shared" si="14"/>
        <v/>
      </c>
      <c r="L361" s="10">
        <f t="shared" si="13"/>
        <v>0</v>
      </c>
      <c r="M361" s="30"/>
      <c r="N361" s="12" t="str">
        <f t="shared" si="16"/>
        <v/>
      </c>
    </row>
    <row r="362" spans="1:14" x14ac:dyDescent="0.25">
      <c r="A362" s="26"/>
      <c r="B362" s="27"/>
      <c r="C362" s="28"/>
      <c r="D362" s="32"/>
      <c r="E362" s="20" t="str">
        <f>IF(D362="","",VLOOKUP(D362,[1]SOLICITANTE!B$3:K$85,10))</f>
        <v/>
      </c>
      <c r="F362" s="15"/>
      <c r="G362" s="21"/>
      <c r="H362" s="28"/>
      <c r="I362" s="29"/>
      <c r="J362" s="29"/>
      <c r="K362" s="23" t="str">
        <f t="shared" si="14"/>
        <v/>
      </c>
      <c r="L362" s="10">
        <f t="shared" si="13"/>
        <v>0</v>
      </c>
      <c r="M362" s="30"/>
      <c r="N362" s="12" t="str">
        <f t="shared" si="16"/>
        <v/>
      </c>
    </row>
    <row r="363" spans="1:14" x14ac:dyDescent="0.25">
      <c r="A363" s="26"/>
      <c r="B363" s="27"/>
      <c r="C363" s="28"/>
      <c r="D363" s="32"/>
      <c r="E363" s="20" t="str">
        <f>IF(D363="","",VLOOKUP(D363,[1]SOLICITANTE!B$3:K$85,10))</f>
        <v/>
      </c>
      <c r="F363" s="15"/>
      <c r="G363" s="21"/>
      <c r="H363" s="28"/>
      <c r="I363" s="29"/>
      <c r="J363" s="29"/>
      <c r="K363" s="23" t="str">
        <f t="shared" si="14"/>
        <v/>
      </c>
      <c r="L363" s="10">
        <f t="shared" si="13"/>
        <v>0</v>
      </c>
      <c r="M363" s="30"/>
      <c r="N363" s="12" t="str">
        <f t="shared" si="16"/>
        <v/>
      </c>
    </row>
    <row r="364" spans="1:14" x14ac:dyDescent="0.25">
      <c r="A364" s="26"/>
      <c r="B364" s="27"/>
      <c r="C364" s="28"/>
      <c r="D364" s="32"/>
      <c r="E364" s="20" t="str">
        <f>IF(D364="","",VLOOKUP(D364,[1]SOLICITANTE!B$3:K$85,10))</f>
        <v/>
      </c>
      <c r="F364" s="15"/>
      <c r="G364" s="21"/>
      <c r="H364" s="28"/>
      <c r="I364" s="29"/>
      <c r="J364" s="29"/>
      <c r="K364" s="23" t="str">
        <f t="shared" si="14"/>
        <v/>
      </c>
      <c r="L364" s="10">
        <f t="shared" si="13"/>
        <v>0</v>
      </c>
      <c r="M364" s="30"/>
      <c r="N364" s="12" t="str">
        <f t="shared" si="16"/>
        <v/>
      </c>
    </row>
    <row r="365" spans="1:14" x14ac:dyDescent="0.25">
      <c r="A365" s="26"/>
      <c r="B365" s="27"/>
      <c r="C365" s="28"/>
      <c r="D365" s="32"/>
      <c r="E365" s="20" t="str">
        <f>IF(D365="","",VLOOKUP(D365,[1]SOLICITANTE!B$3:K$85,10))</f>
        <v/>
      </c>
      <c r="F365" s="15"/>
      <c r="G365" s="21"/>
      <c r="H365" s="28"/>
      <c r="I365" s="29"/>
      <c r="J365" s="29"/>
      <c r="K365" s="23" t="str">
        <f t="shared" si="14"/>
        <v/>
      </c>
      <c r="L365" s="10">
        <f t="shared" si="13"/>
        <v>0</v>
      </c>
      <c r="M365" s="30"/>
      <c r="N365" s="12" t="str">
        <f t="shared" si="16"/>
        <v/>
      </c>
    </row>
    <row r="366" spans="1:14" x14ac:dyDescent="0.25">
      <c r="A366" s="26"/>
      <c r="B366" s="27"/>
      <c r="C366" s="28"/>
      <c r="D366" s="32"/>
      <c r="E366" s="20" t="str">
        <f>IF(D366="","",VLOOKUP(D366,[1]SOLICITANTE!B$3:K$85,10))</f>
        <v/>
      </c>
      <c r="F366" s="15"/>
      <c r="G366" s="21"/>
      <c r="H366" s="28"/>
      <c r="I366" s="29"/>
      <c r="J366" s="29"/>
      <c r="K366" s="23" t="str">
        <f t="shared" si="14"/>
        <v/>
      </c>
      <c r="L366" s="10">
        <f t="shared" si="13"/>
        <v>0</v>
      </c>
      <c r="M366" s="30"/>
      <c r="N366" s="12" t="str">
        <f t="shared" si="16"/>
        <v/>
      </c>
    </row>
    <row r="367" spans="1:14" x14ac:dyDescent="0.25">
      <c r="A367" s="26"/>
      <c r="B367" s="27"/>
      <c r="C367" s="28"/>
      <c r="D367" s="32"/>
      <c r="E367" s="20" t="str">
        <f>IF(D367="","",VLOOKUP(D367,[1]SOLICITANTE!B$3:K$85,10))</f>
        <v/>
      </c>
      <c r="F367" s="15"/>
      <c r="G367" s="21"/>
      <c r="H367" s="28"/>
      <c r="I367" s="29"/>
      <c r="J367" s="29"/>
      <c r="K367" s="23" t="str">
        <f t="shared" si="14"/>
        <v/>
      </c>
      <c r="L367" s="10">
        <f t="shared" si="13"/>
        <v>0</v>
      </c>
      <c r="M367" s="30"/>
      <c r="N367" s="12" t="str">
        <f t="shared" si="16"/>
        <v/>
      </c>
    </row>
    <row r="368" spans="1:14" x14ac:dyDescent="0.25">
      <c r="A368" s="26"/>
      <c r="B368" s="27"/>
      <c r="C368" s="28"/>
      <c r="D368" s="32"/>
      <c r="E368" s="20" t="str">
        <f>IF(D368="","",VLOOKUP(D368,[1]SOLICITANTE!B$3:K$85,10))</f>
        <v/>
      </c>
      <c r="F368" s="15"/>
      <c r="G368" s="21"/>
      <c r="H368" s="28"/>
      <c r="I368" s="29"/>
      <c r="J368" s="29"/>
      <c r="K368" s="23" t="str">
        <f t="shared" si="14"/>
        <v/>
      </c>
      <c r="L368" s="10">
        <f t="shared" si="13"/>
        <v>0</v>
      </c>
      <c r="M368" s="30"/>
      <c r="N368" s="12" t="str">
        <f t="shared" si="16"/>
        <v/>
      </c>
    </row>
    <row r="369" spans="1:14" x14ac:dyDescent="0.25">
      <c r="A369" s="26"/>
      <c r="B369" s="27"/>
      <c r="C369" s="28"/>
      <c r="D369" s="32"/>
      <c r="E369" s="20" t="str">
        <f>IF(D369="","",VLOOKUP(D369,[1]SOLICITANTE!B$3:K$85,10))</f>
        <v/>
      </c>
      <c r="F369" s="15"/>
      <c r="G369" s="21"/>
      <c r="H369" s="28"/>
      <c r="I369" s="29"/>
      <c r="J369" s="29"/>
      <c r="K369" s="23" t="str">
        <f t="shared" si="14"/>
        <v/>
      </c>
      <c r="L369" s="10">
        <f t="shared" si="13"/>
        <v>0</v>
      </c>
      <c r="M369" s="30"/>
      <c r="N369" s="12" t="str">
        <f t="shared" si="16"/>
        <v/>
      </c>
    </row>
    <row r="370" spans="1:14" x14ac:dyDescent="0.25">
      <c r="A370" s="26"/>
      <c r="B370" s="27"/>
      <c r="C370" s="28"/>
      <c r="D370" s="32"/>
      <c r="E370" s="20" t="str">
        <f>IF(D370="","",VLOOKUP(D370,[1]SOLICITANTE!B$3:K$85,10))</f>
        <v/>
      </c>
      <c r="F370" s="15"/>
      <c r="G370" s="21"/>
      <c r="H370" s="28"/>
      <c r="I370" s="29"/>
      <c r="J370" s="29"/>
      <c r="K370" s="23" t="str">
        <f t="shared" si="14"/>
        <v/>
      </c>
      <c r="L370" s="10">
        <f t="shared" si="13"/>
        <v>0</v>
      </c>
      <c r="M370" s="30"/>
      <c r="N370" s="12" t="str">
        <f t="shared" si="16"/>
        <v/>
      </c>
    </row>
    <row r="371" spans="1:14" x14ac:dyDescent="0.25">
      <c r="A371" s="26"/>
      <c r="B371" s="27"/>
      <c r="C371" s="28"/>
      <c r="D371" s="32"/>
      <c r="E371" s="20" t="str">
        <f>IF(D371="","",VLOOKUP(D371,[1]SOLICITANTE!B$3:K$85,10))</f>
        <v/>
      </c>
      <c r="F371" s="15"/>
      <c r="G371" s="21"/>
      <c r="H371" s="28"/>
      <c r="I371" s="29"/>
      <c r="J371" s="29"/>
      <c r="K371" s="23" t="str">
        <f t="shared" si="14"/>
        <v/>
      </c>
      <c r="L371" s="10">
        <f t="shared" si="13"/>
        <v>0</v>
      </c>
      <c r="M371" s="30"/>
      <c r="N371" s="12" t="str">
        <f t="shared" si="16"/>
        <v/>
      </c>
    </row>
    <row r="372" spans="1:14" x14ac:dyDescent="0.25">
      <c r="A372" s="26"/>
      <c r="B372" s="27"/>
      <c r="C372" s="28"/>
      <c r="D372" s="32"/>
      <c r="E372" s="20" t="str">
        <f>IF(D372="","",VLOOKUP(D372,[1]SOLICITANTE!B$3:K$85,10))</f>
        <v/>
      </c>
      <c r="F372" s="15"/>
      <c r="G372" s="21"/>
      <c r="H372" s="28"/>
      <c r="I372" s="29"/>
      <c r="J372" s="29"/>
      <c r="K372" s="23" t="str">
        <f t="shared" si="14"/>
        <v/>
      </c>
      <c r="L372" s="10">
        <f t="shared" si="13"/>
        <v>0</v>
      </c>
      <c r="M372" s="30"/>
      <c r="N372" s="12" t="str">
        <f t="shared" si="16"/>
        <v/>
      </c>
    </row>
    <row r="373" spans="1:14" x14ac:dyDescent="0.25">
      <c r="A373" s="26"/>
      <c r="B373" s="27"/>
      <c r="C373" s="28"/>
      <c r="D373" s="32"/>
      <c r="E373" s="20" t="str">
        <f>IF(D373="","",VLOOKUP(D373,[1]SOLICITANTE!B$3:K$85,10))</f>
        <v/>
      </c>
      <c r="F373" s="15"/>
      <c r="G373" s="21"/>
      <c r="H373" s="28"/>
      <c r="I373" s="29"/>
      <c r="J373" s="29"/>
      <c r="K373" s="23" t="str">
        <f t="shared" si="14"/>
        <v/>
      </c>
      <c r="L373" s="10">
        <f t="shared" si="13"/>
        <v>0</v>
      </c>
      <c r="M373" s="30"/>
      <c r="N373" s="12" t="str">
        <f t="shared" si="16"/>
        <v/>
      </c>
    </row>
    <row r="374" spans="1:14" x14ac:dyDescent="0.25">
      <c r="A374" s="26"/>
      <c r="B374" s="27"/>
      <c r="C374" s="28"/>
      <c r="D374" s="32"/>
      <c r="E374" s="20" t="str">
        <f>IF(D374="","",VLOOKUP(D374,[1]SOLICITANTE!B$3:K$85,10))</f>
        <v/>
      </c>
      <c r="F374" s="15"/>
      <c r="G374" s="21"/>
      <c r="H374" s="28"/>
      <c r="I374" s="29"/>
      <c r="J374" s="29"/>
      <c r="K374" s="23" t="str">
        <f t="shared" si="14"/>
        <v/>
      </c>
      <c r="L374" s="10">
        <f t="shared" si="13"/>
        <v>0</v>
      </c>
      <c r="M374" s="30"/>
      <c r="N374" s="12" t="str">
        <f t="shared" si="16"/>
        <v/>
      </c>
    </row>
    <row r="375" spans="1:14" x14ac:dyDescent="0.25">
      <c r="A375" s="26"/>
      <c r="B375" s="27"/>
      <c r="C375" s="28"/>
      <c r="D375" s="32"/>
      <c r="E375" s="20" t="str">
        <f>IF(D375="","",VLOOKUP(D375,[1]SOLICITANTE!B$3:K$85,10))</f>
        <v/>
      </c>
      <c r="F375" s="15"/>
      <c r="G375" s="21"/>
      <c r="H375" s="28"/>
      <c r="I375" s="29"/>
      <c r="J375" s="29"/>
      <c r="K375" s="23" t="str">
        <f t="shared" si="14"/>
        <v/>
      </c>
      <c r="L375" s="10">
        <f t="shared" si="13"/>
        <v>0</v>
      </c>
      <c r="M375" s="30"/>
      <c r="N375" s="12" t="str">
        <f t="shared" si="16"/>
        <v/>
      </c>
    </row>
    <row r="376" spans="1:14" x14ac:dyDescent="0.25">
      <c r="A376" s="26"/>
      <c r="B376" s="27"/>
      <c r="C376" s="28"/>
      <c r="D376" s="32"/>
      <c r="E376" s="20" t="str">
        <f>IF(D376="","",VLOOKUP(D376,[1]SOLICITANTE!B$3:K$85,10))</f>
        <v/>
      </c>
      <c r="F376" s="15"/>
      <c r="G376" s="21"/>
      <c r="H376" s="28"/>
      <c r="I376" s="29"/>
      <c r="J376" s="29"/>
      <c r="K376" s="23" t="str">
        <f t="shared" si="14"/>
        <v/>
      </c>
      <c r="L376" s="10">
        <f t="shared" si="13"/>
        <v>0</v>
      </c>
      <c r="M376" s="30"/>
      <c r="N376" s="12" t="str">
        <f t="shared" si="16"/>
        <v/>
      </c>
    </row>
    <row r="377" spans="1:14" x14ac:dyDescent="0.25">
      <c r="A377" s="26"/>
      <c r="B377" s="27"/>
      <c r="C377" s="28"/>
      <c r="D377" s="32"/>
      <c r="E377" s="20" t="str">
        <f>IF(D377="","",VLOOKUP(D377,[1]SOLICITANTE!B$3:K$85,10))</f>
        <v/>
      </c>
      <c r="F377" s="15"/>
      <c r="G377" s="21"/>
      <c r="H377" s="28"/>
      <c r="I377" s="29"/>
      <c r="J377" s="29"/>
      <c r="K377" s="23" t="str">
        <f t="shared" si="14"/>
        <v/>
      </c>
      <c r="L377" s="10">
        <f t="shared" si="13"/>
        <v>0</v>
      </c>
      <c r="M377" s="30"/>
      <c r="N377" s="12" t="str">
        <f t="shared" si="16"/>
        <v/>
      </c>
    </row>
    <row r="378" spans="1:14" x14ac:dyDescent="0.25">
      <c r="A378" s="26"/>
      <c r="B378" s="27"/>
      <c r="C378" s="28"/>
      <c r="D378" s="32"/>
      <c r="E378" s="20" t="str">
        <f>IF(D378="","",VLOOKUP(D378,[1]SOLICITANTE!B$3:K$85,10))</f>
        <v/>
      </c>
      <c r="F378" s="15"/>
      <c r="G378" s="21"/>
      <c r="H378" s="28"/>
      <c r="I378" s="29"/>
      <c r="J378" s="29"/>
      <c r="K378" s="23" t="str">
        <f t="shared" si="14"/>
        <v/>
      </c>
      <c r="L378" s="10">
        <f t="shared" si="13"/>
        <v>0</v>
      </c>
      <c r="M378" s="30"/>
      <c r="N378" s="12" t="str">
        <f t="shared" si="16"/>
        <v/>
      </c>
    </row>
    <row r="379" spans="1:14" x14ac:dyDescent="0.25">
      <c r="A379" s="26"/>
      <c r="B379" s="27"/>
      <c r="C379" s="28"/>
      <c r="D379" s="32"/>
      <c r="E379" s="20" t="str">
        <f>IF(D379="","",VLOOKUP(D379,[1]SOLICITANTE!B$3:K$85,10))</f>
        <v/>
      </c>
      <c r="F379" s="15"/>
      <c r="G379" s="21"/>
      <c r="H379" s="28"/>
      <c r="I379" s="29"/>
      <c r="J379" s="29"/>
      <c r="K379" s="23" t="str">
        <f t="shared" si="14"/>
        <v/>
      </c>
      <c r="L379" s="10">
        <f t="shared" si="13"/>
        <v>0</v>
      </c>
      <c r="M379" s="30"/>
      <c r="N379" s="12" t="str">
        <f t="shared" si="16"/>
        <v/>
      </c>
    </row>
    <row r="380" spans="1:14" x14ac:dyDescent="0.25">
      <c r="A380" s="26"/>
      <c r="B380" s="27"/>
      <c r="C380" s="28"/>
      <c r="D380" s="32"/>
      <c r="E380" s="20" t="str">
        <f>IF(D380="","",VLOOKUP(D380,[1]SOLICITANTE!B$3:K$85,10))</f>
        <v/>
      </c>
      <c r="F380" s="15"/>
      <c r="G380" s="21"/>
      <c r="H380" s="28"/>
      <c r="I380" s="29"/>
      <c r="J380" s="29"/>
      <c r="K380" s="23" t="str">
        <f t="shared" si="14"/>
        <v/>
      </c>
      <c r="L380" s="10">
        <f t="shared" si="13"/>
        <v>0</v>
      </c>
      <c r="M380" s="30"/>
      <c r="N380" s="12" t="str">
        <f t="shared" si="16"/>
        <v/>
      </c>
    </row>
    <row r="381" spans="1:14" x14ac:dyDescent="0.25">
      <c r="A381" s="26"/>
      <c r="B381" s="27"/>
      <c r="C381" s="28"/>
      <c r="D381" s="32"/>
      <c r="E381" s="20" t="str">
        <f>IF(D381="","",VLOOKUP(D381,[1]SOLICITANTE!B$3:K$85,10))</f>
        <v/>
      </c>
      <c r="F381" s="15"/>
      <c r="G381" s="21"/>
      <c r="H381" s="28"/>
      <c r="I381" s="29"/>
      <c r="J381" s="29"/>
      <c r="K381" s="23" t="str">
        <f t="shared" si="14"/>
        <v/>
      </c>
      <c r="L381" s="10">
        <f t="shared" si="13"/>
        <v>0</v>
      </c>
      <c r="M381" s="30"/>
      <c r="N381" s="12" t="str">
        <f t="shared" si="16"/>
        <v/>
      </c>
    </row>
    <row r="382" spans="1:14" x14ac:dyDescent="0.25">
      <c r="A382" s="26"/>
      <c r="B382" s="27"/>
      <c r="C382" s="28"/>
      <c r="D382" s="32"/>
      <c r="E382" s="20" t="str">
        <f>IF(D382="","",VLOOKUP(D382,[1]SOLICITANTE!B$3:K$85,10))</f>
        <v/>
      </c>
      <c r="F382" s="15"/>
      <c r="G382" s="21"/>
      <c r="H382" s="28"/>
      <c r="I382" s="29"/>
      <c r="J382" s="29"/>
      <c r="K382" s="23" t="str">
        <f t="shared" si="14"/>
        <v/>
      </c>
      <c r="L382" s="10">
        <f t="shared" si="13"/>
        <v>0</v>
      </c>
      <c r="M382" s="30"/>
      <c r="N382" s="12" t="str">
        <f t="shared" si="16"/>
        <v/>
      </c>
    </row>
    <row r="383" spans="1:14" x14ac:dyDescent="0.25">
      <c r="A383" s="26"/>
      <c r="B383" s="27"/>
      <c r="C383" s="28"/>
      <c r="D383" s="32"/>
      <c r="E383" s="20" t="str">
        <f>IF(D383="","",VLOOKUP(D383,[1]SOLICITANTE!B$3:K$85,10))</f>
        <v/>
      </c>
      <c r="F383" s="15"/>
      <c r="G383" s="21"/>
      <c r="H383" s="28"/>
      <c r="I383" s="29"/>
      <c r="J383" s="29"/>
      <c r="K383" s="23" t="str">
        <f t="shared" si="14"/>
        <v/>
      </c>
      <c r="L383" s="10">
        <f t="shared" si="13"/>
        <v>0</v>
      </c>
      <c r="M383" s="30"/>
      <c r="N383" s="12" t="str">
        <f t="shared" si="16"/>
        <v/>
      </c>
    </row>
    <row r="384" spans="1:14" x14ac:dyDescent="0.25">
      <c r="A384" s="26"/>
      <c r="B384" s="27"/>
      <c r="C384" s="28"/>
      <c r="D384" s="32"/>
      <c r="E384" s="20" t="str">
        <f>IF(D384="","",VLOOKUP(D384,[1]SOLICITANTE!B$3:K$85,10))</f>
        <v/>
      </c>
      <c r="F384" s="15"/>
      <c r="G384" s="21"/>
      <c r="H384" s="28"/>
      <c r="I384" s="29"/>
      <c r="J384" s="29"/>
      <c r="K384" s="23" t="str">
        <f t="shared" si="14"/>
        <v/>
      </c>
      <c r="L384" s="10">
        <f t="shared" si="13"/>
        <v>0</v>
      </c>
      <c r="M384" s="30"/>
      <c r="N384" s="12" t="str">
        <f t="shared" si="16"/>
        <v/>
      </c>
    </row>
    <row r="385" spans="1:14" x14ac:dyDescent="0.25">
      <c r="A385" s="26"/>
      <c r="B385" s="27"/>
      <c r="C385" s="28"/>
      <c r="D385" s="32"/>
      <c r="E385" s="20" t="str">
        <f>IF(D385="","",VLOOKUP(D385,[1]SOLICITANTE!B$3:K$85,10))</f>
        <v/>
      </c>
      <c r="F385" s="15"/>
      <c r="G385" s="21"/>
      <c r="H385" s="28"/>
      <c r="I385" s="29"/>
      <c r="J385" s="29"/>
      <c r="K385" s="23" t="str">
        <f t="shared" si="14"/>
        <v/>
      </c>
      <c r="L385" s="10">
        <f t="shared" si="13"/>
        <v>0</v>
      </c>
      <c r="M385" s="30"/>
      <c r="N385" s="12" t="str">
        <f t="shared" si="16"/>
        <v/>
      </c>
    </row>
    <row r="386" spans="1:14" x14ac:dyDescent="0.25">
      <c r="A386" s="26"/>
      <c r="B386" s="27"/>
      <c r="C386" s="28"/>
      <c r="D386" s="32"/>
      <c r="E386" s="20" t="str">
        <f>IF(D386="","",VLOOKUP(D386,[1]SOLICITANTE!B$3:K$85,10))</f>
        <v/>
      </c>
      <c r="F386" s="15"/>
      <c r="G386" s="21"/>
      <c r="H386" s="28"/>
      <c r="I386" s="29"/>
      <c r="J386" s="29"/>
      <c r="K386" s="23" t="str">
        <f t="shared" si="14"/>
        <v/>
      </c>
      <c r="L386" s="10">
        <f t="shared" si="13"/>
        <v>0</v>
      </c>
      <c r="M386" s="30"/>
      <c r="N386" s="12" t="str">
        <f t="shared" si="16"/>
        <v/>
      </c>
    </row>
    <row r="387" spans="1:14" x14ac:dyDescent="0.25">
      <c r="A387" s="26"/>
      <c r="B387" s="27"/>
      <c r="C387" s="28"/>
      <c r="D387" s="32"/>
      <c r="E387" s="20" t="str">
        <f>IF(D387="","",VLOOKUP(D387,[1]SOLICITANTE!B$3:K$85,10))</f>
        <v/>
      </c>
      <c r="F387" s="15"/>
      <c r="G387" s="21"/>
      <c r="H387" s="28"/>
      <c r="I387" s="29"/>
      <c r="J387" s="29"/>
      <c r="K387" s="23" t="str">
        <f t="shared" si="14"/>
        <v/>
      </c>
      <c r="L387" s="10">
        <f t="shared" si="13"/>
        <v>0</v>
      </c>
      <c r="M387" s="30"/>
      <c r="N387" s="12" t="str">
        <f t="shared" si="16"/>
        <v/>
      </c>
    </row>
    <row r="388" spans="1:14" x14ac:dyDescent="0.25">
      <c r="A388" s="26"/>
      <c r="B388" s="27"/>
      <c r="C388" s="28"/>
      <c r="D388" s="32"/>
      <c r="E388" s="20" t="str">
        <f>IF(D388="","",VLOOKUP(D388,[1]SOLICITANTE!B$3:K$85,10))</f>
        <v/>
      </c>
      <c r="F388" s="15"/>
      <c r="G388" s="21"/>
      <c r="H388" s="28"/>
      <c r="I388" s="29"/>
      <c r="J388" s="29"/>
      <c r="K388" s="23" t="str">
        <f t="shared" si="14"/>
        <v/>
      </c>
      <c r="L388" s="10">
        <f t="shared" si="13"/>
        <v>0</v>
      </c>
      <c r="M388" s="30"/>
      <c r="N388" s="12" t="str">
        <f t="shared" si="16"/>
        <v/>
      </c>
    </row>
    <row r="389" spans="1:14" x14ac:dyDescent="0.25">
      <c r="A389" s="26"/>
      <c r="B389" s="27"/>
      <c r="C389" s="28"/>
      <c r="D389" s="32"/>
      <c r="E389" s="20" t="str">
        <f>IF(D389="","",VLOOKUP(D389,[1]SOLICITANTE!B$3:K$85,10))</f>
        <v/>
      </c>
      <c r="F389" s="15"/>
      <c r="G389" s="21"/>
      <c r="H389" s="28"/>
      <c r="I389" s="29"/>
      <c r="J389" s="29"/>
      <c r="K389" s="23" t="str">
        <f t="shared" si="14"/>
        <v/>
      </c>
      <c r="L389" s="10">
        <f t="shared" si="13"/>
        <v>0</v>
      </c>
      <c r="M389" s="30"/>
      <c r="N389" s="12" t="str">
        <f t="shared" si="16"/>
        <v/>
      </c>
    </row>
    <row r="390" spans="1:14" x14ac:dyDescent="0.25">
      <c r="A390" s="26"/>
      <c r="B390" s="27"/>
      <c r="C390" s="28"/>
      <c r="D390" s="32"/>
      <c r="E390" s="20" t="str">
        <f>IF(D390="","",VLOOKUP(D390,[1]SOLICITANTE!B$3:K$85,10))</f>
        <v/>
      </c>
      <c r="F390" s="15"/>
      <c r="G390" s="21"/>
      <c r="H390" s="28"/>
      <c r="I390" s="29"/>
      <c r="J390" s="29"/>
      <c r="K390" s="23" t="str">
        <f t="shared" si="14"/>
        <v/>
      </c>
      <c r="L390" s="10">
        <f t="shared" si="13"/>
        <v>0</v>
      </c>
      <c r="M390" s="30"/>
      <c r="N390" s="12" t="str">
        <f t="shared" si="16"/>
        <v/>
      </c>
    </row>
    <row r="391" spans="1:14" x14ac:dyDescent="0.25">
      <c r="A391" s="26"/>
      <c r="B391" s="27"/>
      <c r="C391" s="28"/>
      <c r="D391" s="32"/>
      <c r="E391" s="20" t="str">
        <f>IF(D391="","",VLOOKUP(D391,[1]SOLICITANTE!B$3:K$85,10))</f>
        <v/>
      </c>
      <c r="F391" s="15"/>
      <c r="G391" s="21"/>
      <c r="H391" s="28"/>
      <c r="I391" s="29"/>
      <c r="J391" s="29"/>
      <c r="K391" s="23" t="str">
        <f t="shared" si="14"/>
        <v/>
      </c>
      <c r="L391" s="10">
        <f t="shared" si="13"/>
        <v>0</v>
      </c>
      <c r="M391" s="30"/>
      <c r="N391" s="12" t="str">
        <f t="shared" si="16"/>
        <v/>
      </c>
    </row>
    <row r="392" spans="1:14" x14ac:dyDescent="0.25">
      <c r="A392" s="26"/>
      <c r="B392" s="27"/>
      <c r="C392" s="28"/>
      <c r="D392" s="32"/>
      <c r="E392" s="20" t="str">
        <f>IF(D392="","",VLOOKUP(D392,[1]SOLICITANTE!B$3:K$85,10))</f>
        <v/>
      </c>
      <c r="F392" s="15"/>
      <c r="G392" s="21"/>
      <c r="H392" s="28"/>
      <c r="I392" s="29"/>
      <c r="J392" s="29"/>
      <c r="K392" s="23" t="str">
        <f t="shared" si="14"/>
        <v/>
      </c>
      <c r="L392" s="10">
        <f t="shared" si="13"/>
        <v>0</v>
      </c>
      <c r="M392" s="30"/>
      <c r="N392" s="12" t="str">
        <f t="shared" si="16"/>
        <v/>
      </c>
    </row>
    <row r="393" spans="1:14" x14ac:dyDescent="0.25">
      <c r="A393" s="26"/>
      <c r="B393" s="27"/>
      <c r="C393" s="28"/>
      <c r="D393" s="32"/>
      <c r="E393" s="20" t="str">
        <f>IF(D393="","",VLOOKUP(D393,[1]SOLICITANTE!B$3:K$85,10))</f>
        <v/>
      </c>
      <c r="F393" s="15"/>
      <c r="G393" s="21"/>
      <c r="H393" s="28"/>
      <c r="I393" s="29"/>
      <c r="J393" s="29"/>
      <c r="K393" s="23" t="str">
        <f t="shared" si="14"/>
        <v/>
      </c>
      <c r="L393" s="10">
        <f t="shared" si="13"/>
        <v>0</v>
      </c>
      <c r="M393" s="30"/>
      <c r="N393" s="12" t="str">
        <f t="shared" si="16"/>
        <v/>
      </c>
    </row>
    <row r="394" spans="1:14" x14ac:dyDescent="0.25">
      <c r="A394" s="26"/>
      <c r="B394" s="27"/>
      <c r="C394" s="28"/>
      <c r="D394" s="32"/>
      <c r="E394" s="20" t="str">
        <f>IF(D394="","",VLOOKUP(D394,[1]SOLICITANTE!B$3:K$85,10))</f>
        <v/>
      </c>
      <c r="F394" s="15"/>
      <c r="G394" s="21"/>
      <c r="H394" s="28"/>
      <c r="I394" s="29"/>
      <c r="J394" s="29"/>
      <c r="K394" s="23" t="str">
        <f t="shared" si="14"/>
        <v/>
      </c>
      <c r="L394" s="10">
        <f t="shared" si="13"/>
        <v>0</v>
      </c>
      <c r="M394" s="30"/>
      <c r="N394" s="12" t="str">
        <f t="shared" si="16"/>
        <v/>
      </c>
    </row>
    <row r="395" spans="1:14" x14ac:dyDescent="0.25">
      <c r="A395" s="26"/>
      <c r="B395" s="27"/>
      <c r="C395" s="28"/>
      <c r="D395" s="32"/>
      <c r="E395" s="20" t="str">
        <f>IF(D395="","",VLOOKUP(D395,[1]SOLICITANTE!B$3:K$85,10))</f>
        <v/>
      </c>
      <c r="F395" s="15"/>
      <c r="G395" s="21"/>
      <c r="H395" s="28"/>
      <c r="I395" s="29"/>
      <c r="J395" s="29"/>
      <c r="K395" s="23" t="str">
        <f t="shared" si="14"/>
        <v/>
      </c>
      <c r="L395" s="10">
        <f t="shared" si="13"/>
        <v>0</v>
      </c>
      <c r="M395" s="30"/>
      <c r="N395" s="12" t="str">
        <f t="shared" si="16"/>
        <v/>
      </c>
    </row>
    <row r="396" spans="1:14" x14ac:dyDescent="0.25">
      <c r="A396" s="26"/>
      <c r="B396" s="27"/>
      <c r="C396" s="28"/>
      <c r="D396" s="32"/>
      <c r="E396" s="20" t="str">
        <f>IF(D396="","",VLOOKUP(D396,[1]SOLICITANTE!B$3:K$85,10))</f>
        <v/>
      </c>
      <c r="F396" s="15"/>
      <c r="G396" s="21"/>
      <c r="H396" s="28"/>
      <c r="I396" s="29"/>
      <c r="J396" s="29"/>
      <c r="K396" s="23" t="str">
        <f t="shared" si="14"/>
        <v/>
      </c>
      <c r="L396" s="10">
        <f t="shared" ref="L396:L459" si="17">M395</f>
        <v>0</v>
      </c>
      <c r="M396" s="30"/>
      <c r="N396" s="12" t="str">
        <f t="shared" si="16"/>
        <v/>
      </c>
    </row>
    <row r="397" spans="1:14" x14ac:dyDescent="0.25">
      <c r="A397" s="26"/>
      <c r="B397" s="27"/>
      <c r="C397" s="28"/>
      <c r="D397" s="32"/>
      <c r="E397" s="20" t="str">
        <f>IF(D397="","",VLOOKUP(D397,[1]SOLICITANTE!B$3:K$85,10))</f>
        <v/>
      </c>
      <c r="F397" s="15"/>
      <c r="G397" s="21"/>
      <c r="H397" s="28"/>
      <c r="I397" s="29"/>
      <c r="J397" s="29"/>
      <c r="K397" s="23" t="str">
        <f t="shared" ref="K397:K460" si="18">IF(I397="","",IF(J397="","",J397-I397))</f>
        <v/>
      </c>
      <c r="L397" s="10">
        <f t="shared" si="17"/>
        <v>0</v>
      </c>
      <c r="M397" s="30"/>
      <c r="N397" s="12" t="str">
        <f t="shared" si="16"/>
        <v/>
      </c>
    </row>
    <row r="398" spans="1:14" x14ac:dyDescent="0.25">
      <c r="A398" s="26"/>
      <c r="B398" s="27"/>
      <c r="C398" s="28"/>
      <c r="D398" s="32"/>
      <c r="E398" s="20" t="str">
        <f>IF(D398="","",VLOOKUP(D398,[1]SOLICITANTE!B$3:K$85,10))</f>
        <v/>
      </c>
      <c r="F398" s="15"/>
      <c r="G398" s="21"/>
      <c r="H398" s="28"/>
      <c r="I398" s="29"/>
      <c r="J398" s="29"/>
      <c r="K398" s="23" t="str">
        <f t="shared" si="18"/>
        <v/>
      </c>
      <c r="L398" s="10">
        <f t="shared" si="17"/>
        <v>0</v>
      </c>
      <c r="M398" s="30"/>
      <c r="N398" s="12" t="str">
        <f t="shared" si="16"/>
        <v/>
      </c>
    </row>
    <row r="399" spans="1:14" x14ac:dyDescent="0.25">
      <c r="A399" s="26"/>
      <c r="B399" s="27"/>
      <c r="C399" s="28"/>
      <c r="D399" s="32"/>
      <c r="E399" s="20" t="str">
        <f>IF(D399="","",VLOOKUP(D399,[1]SOLICITANTE!B$3:K$85,10))</f>
        <v/>
      </c>
      <c r="F399" s="15"/>
      <c r="G399" s="21"/>
      <c r="H399" s="28"/>
      <c r="I399" s="29"/>
      <c r="J399" s="29"/>
      <c r="K399" s="23" t="str">
        <f t="shared" si="18"/>
        <v/>
      </c>
      <c r="L399" s="10">
        <f t="shared" si="17"/>
        <v>0</v>
      </c>
      <c r="M399" s="30"/>
      <c r="N399" s="12" t="str">
        <f t="shared" si="16"/>
        <v/>
      </c>
    </row>
    <row r="400" spans="1:14" x14ac:dyDescent="0.25">
      <c r="A400" s="26"/>
      <c r="B400" s="27"/>
      <c r="C400" s="28"/>
      <c r="D400" s="32"/>
      <c r="E400" s="20" t="str">
        <f>IF(D400="","",VLOOKUP(D400,[1]SOLICITANTE!B$3:K$85,10))</f>
        <v/>
      </c>
      <c r="F400" s="15"/>
      <c r="G400" s="21"/>
      <c r="H400" s="28"/>
      <c r="I400" s="29"/>
      <c r="J400" s="29"/>
      <c r="K400" s="23" t="str">
        <f t="shared" si="18"/>
        <v/>
      </c>
      <c r="L400" s="10">
        <f t="shared" si="17"/>
        <v>0</v>
      </c>
      <c r="M400" s="30"/>
      <c r="N400" s="12" t="str">
        <f t="shared" si="16"/>
        <v/>
      </c>
    </row>
    <row r="401" spans="1:14" x14ac:dyDescent="0.25">
      <c r="A401" s="26"/>
      <c r="B401" s="27"/>
      <c r="C401" s="28"/>
      <c r="D401" s="32"/>
      <c r="E401" s="20" t="str">
        <f>IF(D401="","",VLOOKUP(D401,[1]SOLICITANTE!B$3:K$85,10))</f>
        <v/>
      </c>
      <c r="F401" s="15"/>
      <c r="G401" s="21"/>
      <c r="H401" s="28"/>
      <c r="I401" s="29"/>
      <c r="J401" s="29"/>
      <c r="K401" s="23" t="str">
        <f t="shared" si="18"/>
        <v/>
      </c>
      <c r="L401" s="10">
        <f t="shared" si="17"/>
        <v>0</v>
      </c>
      <c r="M401" s="30"/>
      <c r="N401" s="12" t="str">
        <f t="shared" si="16"/>
        <v/>
      </c>
    </row>
    <row r="402" spans="1:14" x14ac:dyDescent="0.25">
      <c r="A402" s="26"/>
      <c r="B402" s="27"/>
      <c r="C402" s="28"/>
      <c r="D402" s="32"/>
      <c r="E402" s="20" t="str">
        <f>IF(D402="","",VLOOKUP(D402,[1]SOLICITANTE!B$3:K$85,10))</f>
        <v/>
      </c>
      <c r="F402" s="15"/>
      <c r="G402" s="21"/>
      <c r="H402" s="28"/>
      <c r="I402" s="29"/>
      <c r="J402" s="29"/>
      <c r="K402" s="23" t="str">
        <f t="shared" si="18"/>
        <v/>
      </c>
      <c r="L402" s="10">
        <f t="shared" si="17"/>
        <v>0</v>
      </c>
      <c r="M402" s="30"/>
      <c r="N402" s="12" t="str">
        <f t="shared" si="16"/>
        <v/>
      </c>
    </row>
    <row r="403" spans="1:14" x14ac:dyDescent="0.25">
      <c r="A403" s="26"/>
      <c r="B403" s="27"/>
      <c r="C403" s="28"/>
      <c r="D403" s="32"/>
      <c r="E403" s="20" t="str">
        <f>IF(D403="","",VLOOKUP(D403,[1]SOLICITANTE!B$3:K$85,10))</f>
        <v/>
      </c>
      <c r="F403" s="15"/>
      <c r="G403" s="21"/>
      <c r="H403" s="28"/>
      <c r="I403" s="29"/>
      <c r="J403" s="29"/>
      <c r="K403" s="23" t="str">
        <f t="shared" si="18"/>
        <v/>
      </c>
      <c r="L403" s="10">
        <f t="shared" si="17"/>
        <v>0</v>
      </c>
      <c r="M403" s="30"/>
      <c r="N403" s="12" t="str">
        <f t="shared" si="16"/>
        <v/>
      </c>
    </row>
    <row r="404" spans="1:14" x14ac:dyDescent="0.25">
      <c r="A404" s="26"/>
      <c r="B404" s="27"/>
      <c r="C404" s="28"/>
      <c r="D404" s="32"/>
      <c r="E404" s="20" t="str">
        <f>IF(D404="","",VLOOKUP(D404,[1]SOLICITANTE!B$3:K$85,10))</f>
        <v/>
      </c>
      <c r="F404" s="15"/>
      <c r="G404" s="21"/>
      <c r="H404" s="28"/>
      <c r="I404" s="29"/>
      <c r="J404" s="29"/>
      <c r="K404" s="23" t="str">
        <f t="shared" si="18"/>
        <v/>
      </c>
      <c r="L404" s="10">
        <f t="shared" si="17"/>
        <v>0</v>
      </c>
      <c r="M404" s="30"/>
      <c r="N404" s="12" t="str">
        <f t="shared" si="16"/>
        <v/>
      </c>
    </row>
    <row r="405" spans="1:14" x14ac:dyDescent="0.25">
      <c r="A405" s="26"/>
      <c r="B405" s="27"/>
      <c r="C405" s="28"/>
      <c r="D405" s="32"/>
      <c r="E405" s="20" t="str">
        <f>IF(D405="","",VLOOKUP(D405,[1]SOLICITANTE!B$3:K$85,10))</f>
        <v/>
      </c>
      <c r="F405" s="15"/>
      <c r="G405" s="21"/>
      <c r="H405" s="28"/>
      <c r="I405" s="29"/>
      <c r="J405" s="29"/>
      <c r="K405" s="23" t="str">
        <f t="shared" si="18"/>
        <v/>
      </c>
      <c r="L405" s="10">
        <f t="shared" si="17"/>
        <v>0</v>
      </c>
      <c r="M405" s="30"/>
      <c r="N405" s="12" t="str">
        <f t="shared" si="16"/>
        <v/>
      </c>
    </row>
    <row r="406" spans="1:14" x14ac:dyDescent="0.25">
      <c r="A406" s="26"/>
      <c r="B406" s="27"/>
      <c r="C406" s="28"/>
      <c r="D406" s="32"/>
      <c r="E406" s="20" t="str">
        <f>IF(D406="","",VLOOKUP(D406,[1]SOLICITANTE!B$3:K$85,10))</f>
        <v/>
      </c>
      <c r="F406" s="15"/>
      <c r="G406" s="21"/>
      <c r="H406" s="28"/>
      <c r="I406" s="29"/>
      <c r="J406" s="29"/>
      <c r="K406" s="23" t="str">
        <f t="shared" si="18"/>
        <v/>
      </c>
      <c r="L406" s="10">
        <f t="shared" si="17"/>
        <v>0</v>
      </c>
      <c r="M406" s="30"/>
      <c r="N406" s="12" t="str">
        <f t="shared" si="16"/>
        <v/>
      </c>
    </row>
    <row r="407" spans="1:14" x14ac:dyDescent="0.25">
      <c r="A407" s="26"/>
      <c r="B407" s="27"/>
      <c r="C407" s="28"/>
      <c r="D407" s="32"/>
      <c r="E407" s="20" t="str">
        <f>IF(D407="","",VLOOKUP(D407,[1]SOLICITANTE!B$3:K$85,10))</f>
        <v/>
      </c>
      <c r="F407" s="15"/>
      <c r="G407" s="21"/>
      <c r="H407" s="28"/>
      <c r="I407" s="29"/>
      <c r="J407" s="29"/>
      <c r="K407" s="23" t="str">
        <f t="shared" si="18"/>
        <v/>
      </c>
      <c r="L407" s="10">
        <f t="shared" si="17"/>
        <v>0</v>
      </c>
      <c r="M407" s="30"/>
      <c r="N407" s="12" t="str">
        <f t="shared" si="16"/>
        <v/>
      </c>
    </row>
    <row r="408" spans="1:14" x14ac:dyDescent="0.25">
      <c r="A408" s="26"/>
      <c r="B408" s="27"/>
      <c r="C408" s="28"/>
      <c r="D408" s="32"/>
      <c r="E408" s="20" t="str">
        <f>IF(D408="","",VLOOKUP(D408,[1]SOLICITANTE!B$3:K$85,10))</f>
        <v/>
      </c>
      <c r="F408" s="15"/>
      <c r="G408" s="21"/>
      <c r="H408" s="28"/>
      <c r="I408" s="29"/>
      <c r="J408" s="29"/>
      <c r="K408" s="23" t="str">
        <f t="shared" si="18"/>
        <v/>
      </c>
      <c r="L408" s="10">
        <f t="shared" si="17"/>
        <v>0</v>
      </c>
      <c r="M408" s="30"/>
      <c r="N408" s="12" t="str">
        <f t="shared" si="16"/>
        <v/>
      </c>
    </row>
    <row r="409" spans="1:14" x14ac:dyDescent="0.25">
      <c r="A409" s="26"/>
      <c r="B409" s="27"/>
      <c r="C409" s="28"/>
      <c r="D409" s="32"/>
      <c r="E409" s="20" t="str">
        <f>IF(D409="","",VLOOKUP(D409,[1]SOLICITANTE!B$3:K$85,10))</f>
        <v/>
      </c>
      <c r="F409" s="15"/>
      <c r="G409" s="21"/>
      <c r="H409" s="28"/>
      <c r="I409" s="29"/>
      <c r="J409" s="29"/>
      <c r="K409" s="23" t="str">
        <f t="shared" si="18"/>
        <v/>
      </c>
      <c r="L409" s="10">
        <f t="shared" si="17"/>
        <v>0</v>
      </c>
      <c r="M409" s="30"/>
      <c r="N409" s="12" t="str">
        <f t="shared" si="16"/>
        <v/>
      </c>
    </row>
    <row r="410" spans="1:14" x14ac:dyDescent="0.25">
      <c r="A410" s="26"/>
      <c r="B410" s="27"/>
      <c r="C410" s="28"/>
      <c r="D410" s="32"/>
      <c r="E410" s="20" t="str">
        <f>IF(D410="","",VLOOKUP(D410,[1]SOLICITANTE!B$3:K$85,10))</f>
        <v/>
      </c>
      <c r="F410" s="15"/>
      <c r="G410" s="21"/>
      <c r="H410" s="28"/>
      <c r="I410" s="29"/>
      <c r="J410" s="29"/>
      <c r="K410" s="23" t="str">
        <f t="shared" si="18"/>
        <v/>
      </c>
      <c r="L410" s="10">
        <f t="shared" si="17"/>
        <v>0</v>
      </c>
      <c r="M410" s="30"/>
      <c r="N410" s="12" t="str">
        <f t="shared" si="16"/>
        <v/>
      </c>
    </row>
    <row r="411" spans="1:14" x14ac:dyDescent="0.25">
      <c r="A411" s="26"/>
      <c r="B411" s="27"/>
      <c r="C411" s="28"/>
      <c r="D411" s="32"/>
      <c r="E411" s="20" t="str">
        <f>IF(D411="","",VLOOKUP(D411,[1]SOLICITANTE!B$3:K$85,10))</f>
        <v/>
      </c>
      <c r="F411" s="15"/>
      <c r="G411" s="21"/>
      <c r="H411" s="28"/>
      <c r="I411" s="29"/>
      <c r="J411" s="29"/>
      <c r="K411" s="23" t="str">
        <f t="shared" si="18"/>
        <v/>
      </c>
      <c r="L411" s="10">
        <f t="shared" si="17"/>
        <v>0</v>
      </c>
      <c r="M411" s="30"/>
      <c r="N411" s="12" t="str">
        <f t="shared" si="16"/>
        <v/>
      </c>
    </row>
    <row r="412" spans="1:14" x14ac:dyDescent="0.25">
      <c r="A412" s="26"/>
      <c r="B412" s="27"/>
      <c r="C412" s="28"/>
      <c r="D412" s="32"/>
      <c r="E412" s="20" t="str">
        <f>IF(D412="","",VLOOKUP(D412,[1]SOLICITANTE!B$3:K$85,10))</f>
        <v/>
      </c>
      <c r="F412" s="15"/>
      <c r="G412" s="21"/>
      <c r="H412" s="28"/>
      <c r="I412" s="29"/>
      <c r="J412" s="29"/>
      <c r="K412" s="23" t="str">
        <f t="shared" si="18"/>
        <v/>
      </c>
      <c r="L412" s="10">
        <f t="shared" si="17"/>
        <v>0</v>
      </c>
      <c r="M412" s="30"/>
      <c r="N412" s="12" t="str">
        <f t="shared" si="16"/>
        <v/>
      </c>
    </row>
    <row r="413" spans="1:14" x14ac:dyDescent="0.25">
      <c r="A413" s="26"/>
      <c r="B413" s="27"/>
      <c r="C413" s="28"/>
      <c r="D413" s="32"/>
      <c r="E413" s="20" t="str">
        <f>IF(D413="","",VLOOKUP(D413,[1]SOLICITANTE!B$3:K$85,10))</f>
        <v/>
      </c>
      <c r="F413" s="15"/>
      <c r="G413" s="21"/>
      <c r="H413" s="28"/>
      <c r="I413" s="29"/>
      <c r="J413" s="29"/>
      <c r="K413" s="23" t="str">
        <f t="shared" si="18"/>
        <v/>
      </c>
      <c r="L413" s="10">
        <f t="shared" si="17"/>
        <v>0</v>
      </c>
      <c r="M413" s="30"/>
      <c r="N413" s="12" t="str">
        <f t="shared" si="16"/>
        <v/>
      </c>
    </row>
    <row r="414" spans="1:14" x14ac:dyDescent="0.25">
      <c r="A414" s="26"/>
      <c r="B414" s="27"/>
      <c r="C414" s="28"/>
      <c r="D414" s="32"/>
      <c r="E414" s="20" t="str">
        <f>IF(D414="","",VLOOKUP(D414,[1]SOLICITANTE!B$3:K$85,10))</f>
        <v/>
      </c>
      <c r="F414" s="15"/>
      <c r="G414" s="21"/>
      <c r="H414" s="28"/>
      <c r="I414" s="29"/>
      <c r="J414" s="29"/>
      <c r="K414" s="23" t="str">
        <f t="shared" si="18"/>
        <v/>
      </c>
      <c r="L414" s="10">
        <f t="shared" si="17"/>
        <v>0</v>
      </c>
      <c r="M414" s="30"/>
      <c r="N414" s="12" t="str">
        <f t="shared" si="16"/>
        <v/>
      </c>
    </row>
    <row r="415" spans="1:14" x14ac:dyDescent="0.25">
      <c r="A415" s="26"/>
      <c r="B415" s="27"/>
      <c r="C415" s="28"/>
      <c r="D415" s="32"/>
      <c r="E415" s="20" t="str">
        <f>IF(D415="","",VLOOKUP(D415,[1]SOLICITANTE!B$3:K$85,10))</f>
        <v/>
      </c>
      <c r="F415" s="15"/>
      <c r="G415" s="21"/>
      <c r="H415" s="28"/>
      <c r="I415" s="29"/>
      <c r="J415" s="29"/>
      <c r="K415" s="23" t="str">
        <f t="shared" si="18"/>
        <v/>
      </c>
      <c r="L415" s="10">
        <f t="shared" si="17"/>
        <v>0</v>
      </c>
      <c r="M415" s="30"/>
      <c r="N415" s="12" t="str">
        <f t="shared" si="16"/>
        <v/>
      </c>
    </row>
    <row r="416" spans="1:14" x14ac:dyDescent="0.25">
      <c r="A416" s="26"/>
      <c r="B416" s="27"/>
      <c r="C416" s="28"/>
      <c r="D416" s="32"/>
      <c r="E416" s="20" t="str">
        <f>IF(D416="","",VLOOKUP(D416,[1]SOLICITANTE!B$3:K$85,10))</f>
        <v/>
      </c>
      <c r="F416" s="15"/>
      <c r="G416" s="21"/>
      <c r="H416" s="28"/>
      <c r="I416" s="29"/>
      <c r="J416" s="29"/>
      <c r="K416" s="23" t="str">
        <f t="shared" si="18"/>
        <v/>
      </c>
      <c r="L416" s="10">
        <f t="shared" si="17"/>
        <v>0</v>
      </c>
      <c r="M416" s="30"/>
      <c r="N416" s="12" t="str">
        <f t="shared" si="16"/>
        <v/>
      </c>
    </row>
    <row r="417" spans="1:14" x14ac:dyDescent="0.25">
      <c r="A417" s="26"/>
      <c r="B417" s="27"/>
      <c r="C417" s="28"/>
      <c r="D417" s="32"/>
      <c r="E417" s="20" t="str">
        <f>IF(D417="","",VLOOKUP(D417,[1]SOLICITANTE!B$3:K$85,10))</f>
        <v/>
      </c>
      <c r="F417" s="15"/>
      <c r="G417" s="21"/>
      <c r="H417" s="28"/>
      <c r="I417" s="29"/>
      <c r="J417" s="29"/>
      <c r="K417" s="23" t="str">
        <f t="shared" si="18"/>
        <v/>
      </c>
      <c r="L417" s="10">
        <f t="shared" si="17"/>
        <v>0</v>
      </c>
      <c r="M417" s="30"/>
      <c r="N417" s="12" t="str">
        <f t="shared" si="16"/>
        <v/>
      </c>
    </row>
    <row r="418" spans="1:14" x14ac:dyDescent="0.25">
      <c r="A418" s="26"/>
      <c r="B418" s="27"/>
      <c r="C418" s="28"/>
      <c r="D418" s="32"/>
      <c r="E418" s="20" t="str">
        <f>IF(D418="","",VLOOKUP(D418,[1]SOLICITANTE!B$3:K$85,10))</f>
        <v/>
      </c>
      <c r="F418" s="15"/>
      <c r="G418" s="21"/>
      <c r="H418" s="28"/>
      <c r="I418" s="29"/>
      <c r="J418" s="29"/>
      <c r="K418" s="23" t="str">
        <f t="shared" si="18"/>
        <v/>
      </c>
      <c r="L418" s="10">
        <f t="shared" si="17"/>
        <v>0</v>
      </c>
      <c r="M418" s="30"/>
      <c r="N418" s="12" t="str">
        <f t="shared" si="16"/>
        <v/>
      </c>
    </row>
    <row r="419" spans="1:14" x14ac:dyDescent="0.25">
      <c r="A419" s="26"/>
      <c r="B419" s="27"/>
      <c r="C419" s="28"/>
      <c r="D419" s="32"/>
      <c r="E419" s="20" t="str">
        <f>IF(D419="","",VLOOKUP(D419,[1]SOLICITANTE!B$3:K$85,10))</f>
        <v/>
      </c>
      <c r="F419" s="15"/>
      <c r="G419" s="21"/>
      <c r="H419" s="28"/>
      <c r="I419" s="29"/>
      <c r="J419" s="29"/>
      <c r="K419" s="23" t="str">
        <f t="shared" si="18"/>
        <v/>
      </c>
      <c r="L419" s="10">
        <f t="shared" si="17"/>
        <v>0</v>
      </c>
      <c r="M419" s="30"/>
      <c r="N419" s="12" t="str">
        <f t="shared" si="16"/>
        <v/>
      </c>
    </row>
    <row r="420" spans="1:14" x14ac:dyDescent="0.25">
      <c r="A420" s="26"/>
      <c r="B420" s="27"/>
      <c r="C420" s="28"/>
      <c r="D420" s="32"/>
      <c r="E420" s="20" t="str">
        <f>IF(D420="","",VLOOKUP(D420,[1]SOLICITANTE!B$3:K$85,10))</f>
        <v/>
      </c>
      <c r="F420" s="15"/>
      <c r="G420" s="21"/>
      <c r="H420" s="28"/>
      <c r="I420" s="29"/>
      <c r="J420" s="29"/>
      <c r="K420" s="23" t="str">
        <f t="shared" si="18"/>
        <v/>
      </c>
      <c r="L420" s="10">
        <f t="shared" si="17"/>
        <v>0</v>
      </c>
      <c r="M420" s="30"/>
      <c r="N420" s="12" t="str">
        <f t="shared" si="16"/>
        <v/>
      </c>
    </row>
    <row r="421" spans="1:14" x14ac:dyDescent="0.25">
      <c r="A421" s="26"/>
      <c r="B421" s="27"/>
      <c r="C421" s="28"/>
      <c r="D421" s="32"/>
      <c r="E421" s="20" t="str">
        <f>IF(D421="","",VLOOKUP(D421,[1]SOLICITANTE!B$3:K$85,10))</f>
        <v/>
      </c>
      <c r="F421" s="15"/>
      <c r="G421" s="21"/>
      <c r="H421" s="28"/>
      <c r="I421" s="29"/>
      <c r="J421" s="29"/>
      <c r="K421" s="23" t="str">
        <f t="shared" si="18"/>
        <v/>
      </c>
      <c r="L421" s="10">
        <f t="shared" si="17"/>
        <v>0</v>
      </c>
      <c r="M421" s="30"/>
      <c r="N421" s="12" t="str">
        <f t="shared" ref="N421:N484" si="19">IF(M421=0,"",M421-L421)</f>
        <v/>
      </c>
    </row>
    <row r="422" spans="1:14" x14ac:dyDescent="0.25">
      <c r="A422" s="26"/>
      <c r="B422" s="27"/>
      <c r="C422" s="28"/>
      <c r="D422" s="32"/>
      <c r="E422" s="20" t="str">
        <f>IF(D422="","",VLOOKUP(D422,[1]SOLICITANTE!B$3:K$85,10))</f>
        <v/>
      </c>
      <c r="F422" s="15"/>
      <c r="G422" s="21"/>
      <c r="H422" s="28"/>
      <c r="I422" s="29"/>
      <c r="J422" s="29"/>
      <c r="K422" s="23" t="str">
        <f t="shared" si="18"/>
        <v/>
      </c>
      <c r="L422" s="10">
        <f t="shared" si="17"/>
        <v>0</v>
      </c>
      <c r="M422" s="30"/>
      <c r="N422" s="12" t="str">
        <f t="shared" si="19"/>
        <v/>
      </c>
    </row>
    <row r="423" spans="1:14" x14ac:dyDescent="0.25">
      <c r="A423" s="26"/>
      <c r="B423" s="27"/>
      <c r="C423" s="28"/>
      <c r="D423" s="32"/>
      <c r="E423" s="20" t="str">
        <f>IF(D423="","",VLOOKUP(D423,[1]SOLICITANTE!B$3:K$85,10))</f>
        <v/>
      </c>
      <c r="F423" s="15"/>
      <c r="G423" s="21"/>
      <c r="H423" s="28"/>
      <c r="I423" s="29"/>
      <c r="J423" s="29"/>
      <c r="K423" s="23" t="str">
        <f t="shared" si="18"/>
        <v/>
      </c>
      <c r="L423" s="10">
        <f t="shared" si="17"/>
        <v>0</v>
      </c>
      <c r="M423" s="30"/>
      <c r="N423" s="12" t="str">
        <f t="shared" si="19"/>
        <v/>
      </c>
    </row>
    <row r="424" spans="1:14" x14ac:dyDescent="0.25">
      <c r="A424" s="26"/>
      <c r="B424" s="27"/>
      <c r="C424" s="28"/>
      <c r="D424" s="32"/>
      <c r="E424" s="20" t="str">
        <f>IF(D424="","",VLOOKUP(D424,[1]SOLICITANTE!B$3:K$85,10))</f>
        <v/>
      </c>
      <c r="F424" s="15"/>
      <c r="G424" s="21"/>
      <c r="H424" s="28"/>
      <c r="I424" s="29"/>
      <c r="J424" s="29"/>
      <c r="K424" s="23" t="str">
        <f t="shared" si="18"/>
        <v/>
      </c>
      <c r="L424" s="10">
        <f t="shared" si="17"/>
        <v>0</v>
      </c>
      <c r="M424" s="30"/>
      <c r="N424" s="12" t="str">
        <f t="shared" si="19"/>
        <v/>
      </c>
    </row>
    <row r="425" spans="1:14" x14ac:dyDescent="0.25">
      <c r="A425" s="26"/>
      <c r="B425" s="27"/>
      <c r="C425" s="28"/>
      <c r="D425" s="32"/>
      <c r="E425" s="20" t="str">
        <f>IF(D425="","",VLOOKUP(D425,[1]SOLICITANTE!B$3:K$85,10))</f>
        <v/>
      </c>
      <c r="F425" s="15"/>
      <c r="G425" s="21"/>
      <c r="H425" s="28"/>
      <c r="I425" s="29"/>
      <c r="J425" s="29"/>
      <c r="K425" s="23" t="str">
        <f t="shared" si="18"/>
        <v/>
      </c>
      <c r="L425" s="10">
        <f t="shared" si="17"/>
        <v>0</v>
      </c>
      <c r="M425" s="30"/>
      <c r="N425" s="12" t="str">
        <f t="shared" si="19"/>
        <v/>
      </c>
    </row>
    <row r="426" spans="1:14" x14ac:dyDescent="0.25">
      <c r="A426" s="26"/>
      <c r="B426" s="27"/>
      <c r="C426" s="28"/>
      <c r="D426" s="32"/>
      <c r="E426" s="20" t="str">
        <f>IF(D426="","",VLOOKUP(D426,[1]SOLICITANTE!B$3:K$85,10))</f>
        <v/>
      </c>
      <c r="F426" s="15"/>
      <c r="G426" s="21"/>
      <c r="H426" s="28"/>
      <c r="I426" s="29"/>
      <c r="J426" s="29"/>
      <c r="K426" s="23" t="str">
        <f t="shared" si="18"/>
        <v/>
      </c>
      <c r="L426" s="10">
        <f t="shared" si="17"/>
        <v>0</v>
      </c>
      <c r="M426" s="30"/>
      <c r="N426" s="12" t="str">
        <f t="shared" si="19"/>
        <v/>
      </c>
    </row>
    <row r="427" spans="1:14" x14ac:dyDescent="0.25">
      <c r="A427" s="26"/>
      <c r="B427" s="27"/>
      <c r="C427" s="28"/>
      <c r="D427" s="32"/>
      <c r="E427" s="20" t="str">
        <f>IF(D427="","",VLOOKUP(D427,[1]SOLICITANTE!B$3:K$85,10))</f>
        <v/>
      </c>
      <c r="F427" s="15"/>
      <c r="G427" s="21"/>
      <c r="H427" s="28"/>
      <c r="I427" s="29"/>
      <c r="J427" s="29"/>
      <c r="K427" s="23" t="str">
        <f t="shared" si="18"/>
        <v/>
      </c>
      <c r="L427" s="10">
        <f t="shared" si="17"/>
        <v>0</v>
      </c>
      <c r="M427" s="30"/>
      <c r="N427" s="12" t="str">
        <f t="shared" si="19"/>
        <v/>
      </c>
    </row>
    <row r="428" spans="1:14" x14ac:dyDescent="0.25">
      <c r="A428" s="26"/>
      <c r="B428" s="27"/>
      <c r="C428" s="28"/>
      <c r="D428" s="32"/>
      <c r="E428" s="20" t="str">
        <f>IF(D428="","",VLOOKUP(D428,[1]SOLICITANTE!B$3:K$85,10))</f>
        <v/>
      </c>
      <c r="F428" s="15"/>
      <c r="G428" s="21"/>
      <c r="H428" s="28"/>
      <c r="I428" s="29"/>
      <c r="J428" s="29"/>
      <c r="K428" s="23" t="str">
        <f t="shared" si="18"/>
        <v/>
      </c>
      <c r="L428" s="10">
        <f t="shared" si="17"/>
        <v>0</v>
      </c>
      <c r="M428" s="30"/>
      <c r="N428" s="12" t="str">
        <f t="shared" si="19"/>
        <v/>
      </c>
    </row>
    <row r="429" spans="1:14" x14ac:dyDescent="0.25">
      <c r="A429" s="26"/>
      <c r="B429" s="27"/>
      <c r="C429" s="28"/>
      <c r="D429" s="32"/>
      <c r="E429" s="20" t="str">
        <f>IF(D429="","",VLOOKUP(D429,[1]SOLICITANTE!B$3:K$85,10))</f>
        <v/>
      </c>
      <c r="F429" s="15"/>
      <c r="G429" s="21"/>
      <c r="H429" s="28"/>
      <c r="I429" s="29"/>
      <c r="J429" s="29"/>
      <c r="K429" s="23" t="str">
        <f t="shared" si="18"/>
        <v/>
      </c>
      <c r="L429" s="10">
        <f t="shared" si="17"/>
        <v>0</v>
      </c>
      <c r="M429" s="30"/>
      <c r="N429" s="12" t="str">
        <f t="shared" si="19"/>
        <v/>
      </c>
    </row>
    <row r="430" spans="1:14" x14ac:dyDescent="0.25">
      <c r="A430" s="26"/>
      <c r="B430" s="27"/>
      <c r="C430" s="28"/>
      <c r="D430" s="32"/>
      <c r="E430" s="20" t="str">
        <f>IF(D430="","",VLOOKUP(D430,[1]SOLICITANTE!B$3:K$85,10))</f>
        <v/>
      </c>
      <c r="F430" s="15"/>
      <c r="G430" s="21"/>
      <c r="H430" s="28"/>
      <c r="I430" s="29"/>
      <c r="J430" s="29"/>
      <c r="K430" s="23" t="str">
        <f t="shared" si="18"/>
        <v/>
      </c>
      <c r="L430" s="10">
        <f t="shared" si="17"/>
        <v>0</v>
      </c>
      <c r="M430" s="30"/>
      <c r="N430" s="12" t="str">
        <f t="shared" si="19"/>
        <v/>
      </c>
    </row>
    <row r="431" spans="1:14" x14ac:dyDescent="0.25">
      <c r="A431" s="26"/>
      <c r="B431" s="27"/>
      <c r="C431" s="28"/>
      <c r="D431" s="32"/>
      <c r="E431" s="20" t="str">
        <f>IF(D431="","",VLOOKUP(D431,[1]SOLICITANTE!B$3:K$85,10))</f>
        <v/>
      </c>
      <c r="F431" s="15"/>
      <c r="G431" s="21"/>
      <c r="H431" s="28"/>
      <c r="I431" s="29"/>
      <c r="J431" s="29"/>
      <c r="K431" s="23" t="str">
        <f t="shared" si="18"/>
        <v/>
      </c>
      <c r="L431" s="10">
        <f t="shared" si="17"/>
        <v>0</v>
      </c>
      <c r="M431" s="30"/>
      <c r="N431" s="12" t="str">
        <f t="shared" si="19"/>
        <v/>
      </c>
    </row>
    <row r="432" spans="1:14" x14ac:dyDescent="0.25">
      <c r="A432" s="26"/>
      <c r="B432" s="27"/>
      <c r="C432" s="28"/>
      <c r="D432" s="32"/>
      <c r="E432" s="20" t="str">
        <f>IF(D432="","",VLOOKUP(D432,[1]SOLICITANTE!B$3:K$85,10))</f>
        <v/>
      </c>
      <c r="F432" s="15"/>
      <c r="G432" s="21"/>
      <c r="H432" s="28"/>
      <c r="I432" s="29"/>
      <c r="J432" s="29"/>
      <c r="K432" s="23" t="str">
        <f t="shared" si="18"/>
        <v/>
      </c>
      <c r="L432" s="10">
        <f t="shared" si="17"/>
        <v>0</v>
      </c>
      <c r="M432" s="30"/>
      <c r="N432" s="12" t="str">
        <f t="shared" si="19"/>
        <v/>
      </c>
    </row>
    <row r="433" spans="1:14" x14ac:dyDescent="0.25">
      <c r="A433" s="26"/>
      <c r="B433" s="27"/>
      <c r="C433" s="28"/>
      <c r="D433" s="32"/>
      <c r="E433" s="20" t="str">
        <f>IF(D433="","",VLOOKUP(D433,[1]SOLICITANTE!B$3:K$85,10))</f>
        <v/>
      </c>
      <c r="F433" s="15"/>
      <c r="G433" s="21"/>
      <c r="H433" s="28"/>
      <c r="I433" s="29"/>
      <c r="J433" s="29"/>
      <c r="K433" s="23" t="str">
        <f t="shared" si="18"/>
        <v/>
      </c>
      <c r="L433" s="10">
        <f t="shared" si="17"/>
        <v>0</v>
      </c>
      <c r="M433" s="30"/>
      <c r="N433" s="12" t="str">
        <f t="shared" si="19"/>
        <v/>
      </c>
    </row>
    <row r="434" spans="1:14" x14ac:dyDescent="0.25">
      <c r="A434" s="26"/>
      <c r="B434" s="27"/>
      <c r="C434" s="28"/>
      <c r="D434" s="32"/>
      <c r="E434" s="20" t="str">
        <f>IF(D434="","",VLOOKUP(D434,[1]SOLICITANTE!B$3:K$85,10))</f>
        <v/>
      </c>
      <c r="F434" s="15"/>
      <c r="G434" s="21"/>
      <c r="H434" s="28"/>
      <c r="I434" s="29"/>
      <c r="J434" s="29"/>
      <c r="K434" s="23" t="str">
        <f t="shared" si="18"/>
        <v/>
      </c>
      <c r="L434" s="10">
        <f t="shared" si="17"/>
        <v>0</v>
      </c>
      <c r="M434" s="30"/>
      <c r="N434" s="12" t="str">
        <f t="shared" si="19"/>
        <v/>
      </c>
    </row>
    <row r="435" spans="1:14" x14ac:dyDescent="0.25">
      <c r="A435" s="26"/>
      <c r="B435" s="27"/>
      <c r="C435" s="28"/>
      <c r="D435" s="32"/>
      <c r="E435" s="20" t="str">
        <f>IF(D435="","",VLOOKUP(D435,[1]SOLICITANTE!B$3:K$85,10))</f>
        <v/>
      </c>
      <c r="F435" s="15"/>
      <c r="G435" s="21"/>
      <c r="H435" s="28"/>
      <c r="I435" s="29"/>
      <c r="J435" s="29"/>
      <c r="K435" s="23" t="str">
        <f t="shared" si="18"/>
        <v/>
      </c>
      <c r="L435" s="10">
        <f t="shared" si="17"/>
        <v>0</v>
      </c>
      <c r="M435" s="30"/>
      <c r="N435" s="12" t="str">
        <f t="shared" si="19"/>
        <v/>
      </c>
    </row>
    <row r="436" spans="1:14" x14ac:dyDescent="0.25">
      <c r="A436" s="26"/>
      <c r="B436" s="27"/>
      <c r="C436" s="28"/>
      <c r="D436" s="32"/>
      <c r="E436" s="20" t="str">
        <f>IF(D436="","",VLOOKUP(D436,[1]SOLICITANTE!B$3:K$85,10))</f>
        <v/>
      </c>
      <c r="F436" s="15"/>
      <c r="G436" s="21"/>
      <c r="H436" s="28"/>
      <c r="I436" s="29"/>
      <c r="J436" s="29"/>
      <c r="K436" s="23" t="str">
        <f t="shared" si="18"/>
        <v/>
      </c>
      <c r="L436" s="10">
        <f t="shared" si="17"/>
        <v>0</v>
      </c>
      <c r="M436" s="30"/>
      <c r="N436" s="12" t="str">
        <f t="shared" si="19"/>
        <v/>
      </c>
    </row>
    <row r="437" spans="1:14" x14ac:dyDescent="0.25">
      <c r="A437" s="26"/>
      <c r="B437" s="27"/>
      <c r="C437" s="28"/>
      <c r="D437" s="32"/>
      <c r="E437" s="20" t="str">
        <f>IF(D437="","",VLOOKUP(D437,[1]SOLICITANTE!B$3:K$85,10))</f>
        <v/>
      </c>
      <c r="F437" s="15"/>
      <c r="G437" s="21"/>
      <c r="H437" s="28"/>
      <c r="I437" s="29"/>
      <c r="J437" s="29"/>
      <c r="K437" s="23" t="str">
        <f t="shared" si="18"/>
        <v/>
      </c>
      <c r="L437" s="10">
        <f t="shared" si="17"/>
        <v>0</v>
      </c>
      <c r="M437" s="30"/>
      <c r="N437" s="12" t="str">
        <f t="shared" si="19"/>
        <v/>
      </c>
    </row>
    <row r="438" spans="1:14" x14ac:dyDescent="0.25">
      <c r="A438" s="26"/>
      <c r="B438" s="27"/>
      <c r="C438" s="28"/>
      <c r="D438" s="32"/>
      <c r="E438" s="20" t="str">
        <f>IF(D438="","",VLOOKUP(D438,[1]SOLICITANTE!B$3:K$85,10))</f>
        <v/>
      </c>
      <c r="F438" s="15"/>
      <c r="G438" s="21"/>
      <c r="H438" s="28"/>
      <c r="I438" s="29"/>
      <c r="J438" s="29"/>
      <c r="K438" s="23" t="str">
        <f t="shared" si="18"/>
        <v/>
      </c>
      <c r="L438" s="10">
        <f t="shared" si="17"/>
        <v>0</v>
      </c>
      <c r="M438" s="30"/>
      <c r="N438" s="12" t="str">
        <f t="shared" si="19"/>
        <v/>
      </c>
    </row>
    <row r="439" spans="1:14" x14ac:dyDescent="0.25">
      <c r="A439" s="26"/>
      <c r="B439" s="27"/>
      <c r="C439" s="28"/>
      <c r="D439" s="32"/>
      <c r="E439" s="20" t="str">
        <f>IF(D439="","",VLOOKUP(D439,[1]SOLICITANTE!B$3:K$85,10))</f>
        <v/>
      </c>
      <c r="F439" s="15"/>
      <c r="G439" s="21"/>
      <c r="H439" s="28"/>
      <c r="I439" s="29"/>
      <c r="J439" s="29"/>
      <c r="K439" s="23" t="str">
        <f t="shared" si="18"/>
        <v/>
      </c>
      <c r="L439" s="10">
        <f t="shared" si="17"/>
        <v>0</v>
      </c>
      <c r="M439" s="30"/>
      <c r="N439" s="12" t="str">
        <f t="shared" si="19"/>
        <v/>
      </c>
    </row>
    <row r="440" spans="1:14" x14ac:dyDescent="0.25">
      <c r="A440" s="26"/>
      <c r="B440" s="27"/>
      <c r="C440" s="28"/>
      <c r="D440" s="32"/>
      <c r="E440" s="20" t="str">
        <f>IF(D440="","",VLOOKUP(D440,[1]SOLICITANTE!B$3:K$85,10))</f>
        <v/>
      </c>
      <c r="F440" s="15"/>
      <c r="G440" s="21"/>
      <c r="H440" s="28"/>
      <c r="I440" s="29"/>
      <c r="J440" s="29"/>
      <c r="K440" s="23" t="str">
        <f t="shared" si="18"/>
        <v/>
      </c>
      <c r="L440" s="10">
        <f t="shared" si="17"/>
        <v>0</v>
      </c>
      <c r="M440" s="30"/>
      <c r="N440" s="12" t="str">
        <f t="shared" si="19"/>
        <v/>
      </c>
    </row>
    <row r="441" spans="1:14" x14ac:dyDescent="0.25">
      <c r="A441" s="26"/>
      <c r="B441" s="27"/>
      <c r="C441" s="28"/>
      <c r="D441" s="32"/>
      <c r="E441" s="20" t="str">
        <f>IF(D441="","",VLOOKUP(D441,[1]SOLICITANTE!B$3:K$85,10))</f>
        <v/>
      </c>
      <c r="F441" s="15"/>
      <c r="G441" s="21"/>
      <c r="H441" s="28"/>
      <c r="I441" s="29"/>
      <c r="J441" s="29"/>
      <c r="K441" s="23" t="str">
        <f t="shared" si="18"/>
        <v/>
      </c>
      <c r="L441" s="10">
        <f t="shared" si="17"/>
        <v>0</v>
      </c>
      <c r="M441" s="30"/>
      <c r="N441" s="12" t="str">
        <f t="shared" si="19"/>
        <v/>
      </c>
    </row>
    <row r="442" spans="1:14" x14ac:dyDescent="0.25">
      <c r="A442" s="26"/>
      <c r="B442" s="27"/>
      <c r="C442" s="28"/>
      <c r="D442" s="32"/>
      <c r="E442" s="20" t="str">
        <f>IF(D442="","",VLOOKUP(D442,[1]SOLICITANTE!B$3:K$85,10))</f>
        <v/>
      </c>
      <c r="F442" s="15"/>
      <c r="G442" s="21"/>
      <c r="H442" s="28"/>
      <c r="I442" s="29"/>
      <c r="J442" s="29"/>
      <c r="K442" s="23" t="str">
        <f t="shared" si="18"/>
        <v/>
      </c>
      <c r="L442" s="10">
        <f t="shared" si="17"/>
        <v>0</v>
      </c>
      <c r="M442" s="30"/>
      <c r="N442" s="12" t="str">
        <f t="shared" si="19"/>
        <v/>
      </c>
    </row>
    <row r="443" spans="1:14" x14ac:dyDescent="0.25">
      <c r="A443" s="26"/>
      <c r="B443" s="27"/>
      <c r="C443" s="28"/>
      <c r="D443" s="32"/>
      <c r="E443" s="20" t="str">
        <f>IF(D443="","",VLOOKUP(D443,[1]SOLICITANTE!B$3:K$85,10))</f>
        <v/>
      </c>
      <c r="F443" s="15"/>
      <c r="G443" s="21"/>
      <c r="H443" s="28"/>
      <c r="I443" s="29"/>
      <c r="J443" s="29"/>
      <c r="K443" s="23" t="str">
        <f t="shared" si="18"/>
        <v/>
      </c>
      <c r="L443" s="10">
        <f t="shared" si="17"/>
        <v>0</v>
      </c>
      <c r="M443" s="30"/>
      <c r="N443" s="12" t="str">
        <f t="shared" si="19"/>
        <v/>
      </c>
    </row>
    <row r="444" spans="1:14" x14ac:dyDescent="0.25">
      <c r="A444" s="26"/>
      <c r="B444" s="27"/>
      <c r="C444" s="28"/>
      <c r="D444" s="32"/>
      <c r="E444" s="20" t="str">
        <f>IF(D444="","",VLOOKUP(D444,[1]SOLICITANTE!B$3:K$85,10))</f>
        <v/>
      </c>
      <c r="F444" s="15"/>
      <c r="G444" s="21"/>
      <c r="H444" s="28"/>
      <c r="I444" s="29"/>
      <c r="J444" s="29"/>
      <c r="K444" s="23" t="str">
        <f t="shared" si="18"/>
        <v/>
      </c>
      <c r="L444" s="10">
        <f t="shared" si="17"/>
        <v>0</v>
      </c>
      <c r="M444" s="30"/>
      <c r="N444" s="12" t="str">
        <f t="shared" si="19"/>
        <v/>
      </c>
    </row>
    <row r="445" spans="1:14" x14ac:dyDescent="0.25">
      <c r="A445" s="26"/>
      <c r="B445" s="27"/>
      <c r="C445" s="28"/>
      <c r="D445" s="32"/>
      <c r="E445" s="20" t="str">
        <f>IF(D445="","",VLOOKUP(D445,[1]SOLICITANTE!B$3:K$85,10))</f>
        <v/>
      </c>
      <c r="F445" s="15"/>
      <c r="G445" s="21"/>
      <c r="H445" s="28"/>
      <c r="I445" s="29"/>
      <c r="J445" s="29"/>
      <c r="K445" s="23" t="str">
        <f t="shared" si="18"/>
        <v/>
      </c>
      <c r="L445" s="10">
        <f t="shared" si="17"/>
        <v>0</v>
      </c>
      <c r="M445" s="30"/>
      <c r="N445" s="12" t="str">
        <f t="shared" si="19"/>
        <v/>
      </c>
    </row>
    <row r="446" spans="1:14" x14ac:dyDescent="0.25">
      <c r="A446" s="26"/>
      <c r="B446" s="27"/>
      <c r="C446" s="28"/>
      <c r="D446" s="32"/>
      <c r="E446" s="20" t="str">
        <f>IF(D446="","",VLOOKUP(D446,[1]SOLICITANTE!B$3:K$85,10))</f>
        <v/>
      </c>
      <c r="F446" s="15"/>
      <c r="G446" s="21"/>
      <c r="H446" s="28"/>
      <c r="I446" s="29"/>
      <c r="J446" s="29"/>
      <c r="K446" s="23" t="str">
        <f t="shared" si="18"/>
        <v/>
      </c>
      <c r="L446" s="10">
        <f t="shared" si="17"/>
        <v>0</v>
      </c>
      <c r="M446" s="30"/>
      <c r="N446" s="12" t="str">
        <f t="shared" si="19"/>
        <v/>
      </c>
    </row>
    <row r="447" spans="1:14" x14ac:dyDescent="0.25">
      <c r="A447" s="26"/>
      <c r="B447" s="27"/>
      <c r="C447" s="28"/>
      <c r="D447" s="32"/>
      <c r="E447" s="20" t="str">
        <f>IF(D447="","",VLOOKUP(D447,[1]SOLICITANTE!B$3:K$85,10))</f>
        <v/>
      </c>
      <c r="F447" s="15"/>
      <c r="G447" s="21"/>
      <c r="H447" s="28"/>
      <c r="I447" s="29"/>
      <c r="J447" s="29"/>
      <c r="K447" s="23" t="str">
        <f t="shared" si="18"/>
        <v/>
      </c>
      <c r="L447" s="10">
        <f t="shared" si="17"/>
        <v>0</v>
      </c>
      <c r="M447" s="30"/>
      <c r="N447" s="12" t="str">
        <f t="shared" si="19"/>
        <v/>
      </c>
    </row>
    <row r="448" spans="1:14" x14ac:dyDescent="0.25">
      <c r="A448" s="26"/>
      <c r="B448" s="27"/>
      <c r="C448" s="28"/>
      <c r="D448" s="32"/>
      <c r="E448" s="20" t="str">
        <f>IF(D448="","",VLOOKUP(D448,[1]SOLICITANTE!B$3:K$85,10))</f>
        <v/>
      </c>
      <c r="F448" s="15"/>
      <c r="G448" s="21"/>
      <c r="H448" s="28"/>
      <c r="I448" s="29"/>
      <c r="J448" s="29"/>
      <c r="K448" s="23" t="str">
        <f t="shared" si="18"/>
        <v/>
      </c>
      <c r="L448" s="10">
        <f t="shared" si="17"/>
        <v>0</v>
      </c>
      <c r="M448" s="30"/>
      <c r="N448" s="12" t="str">
        <f t="shared" si="19"/>
        <v/>
      </c>
    </row>
    <row r="449" spans="1:14" x14ac:dyDescent="0.25">
      <c r="A449" s="26"/>
      <c r="B449" s="27"/>
      <c r="C449" s="28"/>
      <c r="D449" s="32"/>
      <c r="E449" s="20" t="str">
        <f>IF(D449="","",VLOOKUP(D449,[1]SOLICITANTE!B$3:K$85,10))</f>
        <v/>
      </c>
      <c r="F449" s="15"/>
      <c r="G449" s="21"/>
      <c r="H449" s="28"/>
      <c r="I449" s="29"/>
      <c r="J449" s="29"/>
      <c r="K449" s="23" t="str">
        <f t="shared" si="18"/>
        <v/>
      </c>
      <c r="L449" s="10">
        <f t="shared" si="17"/>
        <v>0</v>
      </c>
      <c r="M449" s="30"/>
      <c r="N449" s="12" t="str">
        <f t="shared" si="19"/>
        <v/>
      </c>
    </row>
    <row r="450" spans="1:14" x14ac:dyDescent="0.25">
      <c r="A450" s="26"/>
      <c r="B450" s="27"/>
      <c r="C450" s="28"/>
      <c r="D450" s="32"/>
      <c r="E450" s="20" t="str">
        <f>IF(D450="","",VLOOKUP(D450,[1]SOLICITANTE!B$3:K$85,10))</f>
        <v/>
      </c>
      <c r="F450" s="15"/>
      <c r="G450" s="21"/>
      <c r="H450" s="28"/>
      <c r="I450" s="29"/>
      <c r="J450" s="29"/>
      <c r="K450" s="23" t="str">
        <f t="shared" si="18"/>
        <v/>
      </c>
      <c r="L450" s="10">
        <f t="shared" si="17"/>
        <v>0</v>
      </c>
      <c r="M450" s="30"/>
      <c r="N450" s="12" t="str">
        <f t="shared" si="19"/>
        <v/>
      </c>
    </row>
    <row r="451" spans="1:14" x14ac:dyDescent="0.25">
      <c r="A451" s="26"/>
      <c r="B451" s="27"/>
      <c r="C451" s="28"/>
      <c r="D451" s="32"/>
      <c r="E451" s="20" t="str">
        <f>IF(D451="","",VLOOKUP(D451,[1]SOLICITANTE!B$3:K$85,10))</f>
        <v/>
      </c>
      <c r="F451" s="15"/>
      <c r="G451" s="21"/>
      <c r="H451" s="28"/>
      <c r="I451" s="29"/>
      <c r="J451" s="29"/>
      <c r="K451" s="23" t="str">
        <f t="shared" si="18"/>
        <v/>
      </c>
      <c r="L451" s="10">
        <f t="shared" si="17"/>
        <v>0</v>
      </c>
      <c r="M451" s="30"/>
      <c r="N451" s="12" t="str">
        <f t="shared" si="19"/>
        <v/>
      </c>
    </row>
    <row r="452" spans="1:14" x14ac:dyDescent="0.25">
      <c r="A452" s="26"/>
      <c r="B452" s="27"/>
      <c r="C452" s="28"/>
      <c r="D452" s="32"/>
      <c r="E452" s="20" t="str">
        <f>IF(D452="","",VLOOKUP(D452,[1]SOLICITANTE!B$3:K$85,10))</f>
        <v/>
      </c>
      <c r="F452" s="15"/>
      <c r="G452" s="21"/>
      <c r="H452" s="28"/>
      <c r="I452" s="29"/>
      <c r="J452" s="29"/>
      <c r="K452" s="23" t="str">
        <f t="shared" si="18"/>
        <v/>
      </c>
      <c r="L452" s="10">
        <f t="shared" si="17"/>
        <v>0</v>
      </c>
      <c r="M452" s="30"/>
      <c r="N452" s="12" t="str">
        <f t="shared" si="19"/>
        <v/>
      </c>
    </row>
    <row r="453" spans="1:14" x14ac:dyDescent="0.25">
      <c r="A453" s="26"/>
      <c r="B453" s="27"/>
      <c r="C453" s="28"/>
      <c r="D453" s="32"/>
      <c r="E453" s="20" t="str">
        <f>IF(D453="","",VLOOKUP(D453,[1]SOLICITANTE!B$3:K$85,10))</f>
        <v/>
      </c>
      <c r="F453" s="15"/>
      <c r="G453" s="21"/>
      <c r="H453" s="28"/>
      <c r="I453" s="29"/>
      <c r="J453" s="29"/>
      <c r="K453" s="23" t="str">
        <f t="shared" si="18"/>
        <v/>
      </c>
      <c r="L453" s="10">
        <f t="shared" si="17"/>
        <v>0</v>
      </c>
      <c r="M453" s="30"/>
      <c r="N453" s="12" t="str">
        <f t="shared" si="19"/>
        <v/>
      </c>
    </row>
    <row r="454" spans="1:14" x14ac:dyDescent="0.25">
      <c r="A454" s="26"/>
      <c r="B454" s="27"/>
      <c r="C454" s="28"/>
      <c r="D454" s="32"/>
      <c r="E454" s="20" t="str">
        <f>IF(D454="","",VLOOKUP(D454,[1]SOLICITANTE!B$3:K$85,10))</f>
        <v/>
      </c>
      <c r="F454" s="15"/>
      <c r="G454" s="21"/>
      <c r="H454" s="28"/>
      <c r="I454" s="29"/>
      <c r="J454" s="29"/>
      <c r="K454" s="23" t="str">
        <f t="shared" si="18"/>
        <v/>
      </c>
      <c r="L454" s="10">
        <f t="shared" si="17"/>
        <v>0</v>
      </c>
      <c r="M454" s="30"/>
      <c r="N454" s="12" t="str">
        <f t="shared" si="19"/>
        <v/>
      </c>
    </row>
    <row r="455" spans="1:14" x14ac:dyDescent="0.25">
      <c r="A455" s="26"/>
      <c r="B455" s="27"/>
      <c r="C455" s="28"/>
      <c r="D455" s="32"/>
      <c r="E455" s="20" t="str">
        <f>IF(D455="","",VLOOKUP(D455,[1]SOLICITANTE!B$3:K$85,10))</f>
        <v/>
      </c>
      <c r="F455" s="15"/>
      <c r="G455" s="21"/>
      <c r="H455" s="28"/>
      <c r="I455" s="29"/>
      <c r="J455" s="29"/>
      <c r="K455" s="23" t="str">
        <f t="shared" si="18"/>
        <v/>
      </c>
      <c r="L455" s="10">
        <f t="shared" si="17"/>
        <v>0</v>
      </c>
      <c r="M455" s="30"/>
      <c r="N455" s="12" t="str">
        <f t="shared" si="19"/>
        <v/>
      </c>
    </row>
    <row r="456" spans="1:14" x14ac:dyDescent="0.25">
      <c r="A456" s="26"/>
      <c r="B456" s="27"/>
      <c r="C456" s="28"/>
      <c r="D456" s="32"/>
      <c r="E456" s="20" t="str">
        <f>IF(D456="","",VLOOKUP(D456,[1]SOLICITANTE!B$3:K$85,10))</f>
        <v/>
      </c>
      <c r="F456" s="15"/>
      <c r="G456" s="21"/>
      <c r="H456" s="28"/>
      <c r="I456" s="29"/>
      <c r="J456" s="29"/>
      <c r="K456" s="23" t="str">
        <f t="shared" si="18"/>
        <v/>
      </c>
      <c r="L456" s="10">
        <f t="shared" si="17"/>
        <v>0</v>
      </c>
      <c r="M456" s="30"/>
      <c r="N456" s="12" t="str">
        <f t="shared" si="19"/>
        <v/>
      </c>
    </row>
    <row r="457" spans="1:14" x14ac:dyDescent="0.25">
      <c r="A457" s="26"/>
      <c r="B457" s="27"/>
      <c r="C457" s="28"/>
      <c r="D457" s="32"/>
      <c r="E457" s="20" t="str">
        <f>IF(D457="","",VLOOKUP(D457,[1]SOLICITANTE!B$3:K$85,10))</f>
        <v/>
      </c>
      <c r="F457" s="15"/>
      <c r="G457" s="21"/>
      <c r="H457" s="28"/>
      <c r="I457" s="29"/>
      <c r="J457" s="29"/>
      <c r="K457" s="23" t="str">
        <f t="shared" si="18"/>
        <v/>
      </c>
      <c r="L457" s="10">
        <f t="shared" si="17"/>
        <v>0</v>
      </c>
      <c r="M457" s="30"/>
      <c r="N457" s="12" t="str">
        <f t="shared" si="19"/>
        <v/>
      </c>
    </row>
    <row r="458" spans="1:14" x14ac:dyDescent="0.25">
      <c r="A458" s="26"/>
      <c r="B458" s="27"/>
      <c r="C458" s="28"/>
      <c r="D458" s="32"/>
      <c r="E458" s="20" t="str">
        <f>IF(D458="","",VLOOKUP(D458,[1]SOLICITANTE!B$3:K$85,10))</f>
        <v/>
      </c>
      <c r="F458" s="15"/>
      <c r="G458" s="21"/>
      <c r="H458" s="28"/>
      <c r="I458" s="29"/>
      <c r="J458" s="29"/>
      <c r="K458" s="23" t="str">
        <f t="shared" si="18"/>
        <v/>
      </c>
      <c r="L458" s="10">
        <f t="shared" si="17"/>
        <v>0</v>
      </c>
      <c r="M458" s="30"/>
      <c r="N458" s="12" t="str">
        <f t="shared" si="19"/>
        <v/>
      </c>
    </row>
    <row r="459" spans="1:14" x14ac:dyDescent="0.25">
      <c r="A459" s="26"/>
      <c r="B459" s="27"/>
      <c r="C459" s="28"/>
      <c r="D459" s="32"/>
      <c r="E459" s="20" t="str">
        <f>IF(D459="","",VLOOKUP(D459,[1]SOLICITANTE!B$3:K$85,10))</f>
        <v/>
      </c>
      <c r="F459" s="15"/>
      <c r="G459" s="21"/>
      <c r="H459" s="28"/>
      <c r="I459" s="29"/>
      <c r="J459" s="29"/>
      <c r="K459" s="23" t="str">
        <f t="shared" si="18"/>
        <v/>
      </c>
      <c r="L459" s="10">
        <f t="shared" si="17"/>
        <v>0</v>
      </c>
      <c r="M459" s="30"/>
      <c r="N459" s="12" t="str">
        <f t="shared" si="19"/>
        <v/>
      </c>
    </row>
    <row r="460" spans="1:14" x14ac:dyDescent="0.25">
      <c r="A460" s="26"/>
      <c r="B460" s="27"/>
      <c r="C460" s="28"/>
      <c r="D460" s="32"/>
      <c r="E460" s="20" t="str">
        <f>IF(D460="","",VLOOKUP(D460,[1]SOLICITANTE!B$3:K$85,10))</f>
        <v/>
      </c>
      <c r="F460" s="15"/>
      <c r="G460" s="21"/>
      <c r="H460" s="28"/>
      <c r="I460" s="29"/>
      <c r="J460" s="29"/>
      <c r="K460" s="23" t="str">
        <f t="shared" si="18"/>
        <v/>
      </c>
      <c r="L460" s="10">
        <f t="shared" ref="L460:L493" si="20">M459</f>
        <v>0</v>
      </c>
      <c r="M460" s="30"/>
      <c r="N460" s="12" t="str">
        <f t="shared" si="19"/>
        <v/>
      </c>
    </row>
    <row r="461" spans="1:14" x14ac:dyDescent="0.25">
      <c r="A461" s="26"/>
      <c r="B461" s="27"/>
      <c r="C461" s="28"/>
      <c r="D461" s="32"/>
      <c r="E461" s="20" t="str">
        <f>IF(D461="","",VLOOKUP(D461,[1]SOLICITANTE!B$3:K$85,10))</f>
        <v/>
      </c>
      <c r="F461" s="15"/>
      <c r="G461" s="21"/>
      <c r="H461" s="28"/>
      <c r="I461" s="29"/>
      <c r="J461" s="29"/>
      <c r="K461" s="23" t="str">
        <f t="shared" ref="K461:K493" si="21">IF(I461="","",IF(J461="","",J461-I461))</f>
        <v/>
      </c>
      <c r="L461" s="10">
        <f t="shared" si="20"/>
        <v>0</v>
      </c>
      <c r="M461" s="30"/>
      <c r="N461" s="12" t="str">
        <f t="shared" si="19"/>
        <v/>
      </c>
    </row>
    <row r="462" spans="1:14" x14ac:dyDescent="0.25">
      <c r="A462" s="26"/>
      <c r="B462" s="27"/>
      <c r="C462" s="28"/>
      <c r="D462" s="32"/>
      <c r="E462" s="20" t="str">
        <f>IF(D462="","",VLOOKUP(D462,[1]SOLICITANTE!B$3:K$85,10))</f>
        <v/>
      </c>
      <c r="F462" s="15"/>
      <c r="G462" s="21"/>
      <c r="H462" s="28"/>
      <c r="I462" s="29"/>
      <c r="J462" s="29"/>
      <c r="K462" s="23" t="str">
        <f t="shared" si="21"/>
        <v/>
      </c>
      <c r="L462" s="10">
        <f t="shared" si="20"/>
        <v>0</v>
      </c>
      <c r="M462" s="30"/>
      <c r="N462" s="12" t="str">
        <f t="shared" si="19"/>
        <v/>
      </c>
    </row>
    <row r="463" spans="1:14" x14ac:dyDescent="0.25">
      <c r="A463" s="26"/>
      <c r="B463" s="27"/>
      <c r="C463" s="28"/>
      <c r="D463" s="32"/>
      <c r="E463" s="20" t="str">
        <f>IF(D463="","",VLOOKUP(D463,[1]SOLICITANTE!B$3:K$85,10))</f>
        <v/>
      </c>
      <c r="F463" s="15"/>
      <c r="G463" s="21"/>
      <c r="H463" s="28"/>
      <c r="I463" s="29"/>
      <c r="J463" s="29"/>
      <c r="K463" s="23" t="str">
        <f t="shared" si="21"/>
        <v/>
      </c>
      <c r="L463" s="10">
        <f t="shared" si="20"/>
        <v>0</v>
      </c>
      <c r="M463" s="30"/>
      <c r="N463" s="12" t="str">
        <f t="shared" si="19"/>
        <v/>
      </c>
    </row>
    <row r="464" spans="1:14" x14ac:dyDescent="0.25">
      <c r="A464" s="26"/>
      <c r="B464" s="27"/>
      <c r="C464" s="28"/>
      <c r="D464" s="32"/>
      <c r="E464" s="20" t="str">
        <f>IF(D464="","",VLOOKUP(D464,[1]SOLICITANTE!B$3:K$85,10))</f>
        <v/>
      </c>
      <c r="F464" s="15"/>
      <c r="G464" s="21"/>
      <c r="H464" s="28"/>
      <c r="I464" s="29"/>
      <c r="J464" s="29"/>
      <c r="K464" s="23" t="str">
        <f t="shared" si="21"/>
        <v/>
      </c>
      <c r="L464" s="10">
        <f t="shared" si="20"/>
        <v>0</v>
      </c>
      <c r="M464" s="30"/>
      <c r="N464" s="12" t="str">
        <f t="shared" si="19"/>
        <v/>
      </c>
    </row>
    <row r="465" spans="1:14" x14ac:dyDescent="0.25">
      <c r="A465" s="26"/>
      <c r="B465" s="27"/>
      <c r="C465" s="28"/>
      <c r="D465" s="32"/>
      <c r="E465" s="20" t="str">
        <f>IF(D465="","",VLOOKUP(D465,[1]SOLICITANTE!B$3:K$85,10))</f>
        <v/>
      </c>
      <c r="F465" s="15"/>
      <c r="G465" s="21"/>
      <c r="H465" s="28"/>
      <c r="I465" s="29"/>
      <c r="J465" s="29"/>
      <c r="K465" s="23" t="str">
        <f t="shared" si="21"/>
        <v/>
      </c>
      <c r="L465" s="10">
        <f t="shared" si="20"/>
        <v>0</v>
      </c>
      <c r="M465" s="30"/>
      <c r="N465" s="12" t="str">
        <f t="shared" si="19"/>
        <v/>
      </c>
    </row>
    <row r="466" spans="1:14" x14ac:dyDescent="0.25">
      <c r="A466" s="26"/>
      <c r="B466" s="27"/>
      <c r="C466" s="28"/>
      <c r="D466" s="32"/>
      <c r="E466" s="20" t="str">
        <f>IF(D466="","",VLOOKUP(D466,[1]SOLICITANTE!B$3:K$85,10))</f>
        <v/>
      </c>
      <c r="F466" s="15"/>
      <c r="G466" s="21"/>
      <c r="H466" s="28"/>
      <c r="I466" s="29"/>
      <c r="J466" s="29"/>
      <c r="K466" s="23" t="str">
        <f t="shared" si="21"/>
        <v/>
      </c>
      <c r="L466" s="10">
        <f t="shared" si="20"/>
        <v>0</v>
      </c>
      <c r="M466" s="30"/>
      <c r="N466" s="12" t="str">
        <f t="shared" si="19"/>
        <v/>
      </c>
    </row>
    <row r="467" spans="1:14" x14ac:dyDescent="0.25">
      <c r="A467" s="26"/>
      <c r="B467" s="27"/>
      <c r="C467" s="28"/>
      <c r="D467" s="32"/>
      <c r="E467" s="20" t="str">
        <f>IF(D467="","",VLOOKUP(D467,[1]SOLICITANTE!B$3:K$85,10))</f>
        <v/>
      </c>
      <c r="F467" s="15"/>
      <c r="G467" s="21"/>
      <c r="H467" s="28"/>
      <c r="I467" s="29"/>
      <c r="J467" s="29"/>
      <c r="K467" s="23" t="str">
        <f t="shared" si="21"/>
        <v/>
      </c>
      <c r="L467" s="10">
        <f t="shared" si="20"/>
        <v>0</v>
      </c>
      <c r="M467" s="30"/>
      <c r="N467" s="12" t="str">
        <f t="shared" si="19"/>
        <v/>
      </c>
    </row>
    <row r="468" spans="1:14" x14ac:dyDescent="0.25">
      <c r="A468" s="26"/>
      <c r="B468" s="27"/>
      <c r="C468" s="28"/>
      <c r="D468" s="32"/>
      <c r="E468" s="20" t="str">
        <f>IF(D468="","",VLOOKUP(D468,[1]SOLICITANTE!B$3:K$85,10))</f>
        <v/>
      </c>
      <c r="F468" s="15"/>
      <c r="G468" s="21"/>
      <c r="H468" s="28"/>
      <c r="I468" s="29"/>
      <c r="J468" s="29"/>
      <c r="K468" s="23" t="str">
        <f t="shared" si="21"/>
        <v/>
      </c>
      <c r="L468" s="10">
        <f t="shared" si="20"/>
        <v>0</v>
      </c>
      <c r="M468" s="30"/>
      <c r="N468" s="12" t="str">
        <f t="shared" si="19"/>
        <v/>
      </c>
    </row>
    <row r="469" spans="1:14" x14ac:dyDescent="0.25">
      <c r="A469" s="26"/>
      <c r="B469" s="27"/>
      <c r="C469" s="28"/>
      <c r="D469" s="32"/>
      <c r="E469" s="20" t="str">
        <f>IF(D469="","",VLOOKUP(D469,[1]SOLICITANTE!B$3:K$85,10))</f>
        <v/>
      </c>
      <c r="F469" s="15"/>
      <c r="G469" s="21"/>
      <c r="H469" s="28"/>
      <c r="I469" s="29"/>
      <c r="J469" s="29"/>
      <c r="K469" s="23" t="str">
        <f t="shared" si="21"/>
        <v/>
      </c>
      <c r="L469" s="10">
        <f t="shared" si="20"/>
        <v>0</v>
      </c>
      <c r="M469" s="30"/>
      <c r="N469" s="12" t="str">
        <f t="shared" si="19"/>
        <v/>
      </c>
    </row>
    <row r="470" spans="1:14" x14ac:dyDescent="0.25">
      <c r="A470" s="26"/>
      <c r="B470" s="27"/>
      <c r="C470" s="28"/>
      <c r="D470" s="32"/>
      <c r="E470" s="20" t="str">
        <f>IF(D470="","",VLOOKUP(D470,[1]SOLICITANTE!B$3:K$85,10))</f>
        <v/>
      </c>
      <c r="F470" s="15"/>
      <c r="G470" s="21"/>
      <c r="H470" s="28"/>
      <c r="I470" s="29"/>
      <c r="J470" s="29"/>
      <c r="K470" s="23" t="str">
        <f t="shared" si="21"/>
        <v/>
      </c>
      <c r="L470" s="10">
        <f t="shared" si="20"/>
        <v>0</v>
      </c>
      <c r="M470" s="30"/>
      <c r="N470" s="12" t="str">
        <f t="shared" si="19"/>
        <v/>
      </c>
    </row>
    <row r="471" spans="1:14" x14ac:dyDescent="0.25">
      <c r="A471" s="26"/>
      <c r="B471" s="27"/>
      <c r="C471" s="28"/>
      <c r="D471" s="32"/>
      <c r="E471" s="20" t="str">
        <f>IF(D471="","",VLOOKUP(D471,[1]SOLICITANTE!B$3:K$85,10))</f>
        <v/>
      </c>
      <c r="F471" s="15"/>
      <c r="G471" s="21"/>
      <c r="H471" s="28"/>
      <c r="I471" s="29"/>
      <c r="J471" s="29"/>
      <c r="K471" s="23" t="str">
        <f t="shared" si="21"/>
        <v/>
      </c>
      <c r="L471" s="10">
        <f t="shared" si="20"/>
        <v>0</v>
      </c>
      <c r="M471" s="30"/>
      <c r="N471" s="12" t="str">
        <f t="shared" si="19"/>
        <v/>
      </c>
    </row>
    <row r="472" spans="1:14" x14ac:dyDescent="0.25">
      <c r="A472" s="26"/>
      <c r="B472" s="27"/>
      <c r="C472" s="28"/>
      <c r="D472" s="32"/>
      <c r="E472" s="20" t="str">
        <f>IF(D472="","",VLOOKUP(D472,[1]SOLICITANTE!B$3:K$85,10))</f>
        <v/>
      </c>
      <c r="F472" s="15"/>
      <c r="G472" s="21"/>
      <c r="H472" s="28"/>
      <c r="I472" s="29"/>
      <c r="J472" s="29"/>
      <c r="K472" s="23" t="str">
        <f t="shared" si="21"/>
        <v/>
      </c>
      <c r="L472" s="10">
        <f t="shared" si="20"/>
        <v>0</v>
      </c>
      <c r="M472" s="30"/>
      <c r="N472" s="12" t="str">
        <f t="shared" si="19"/>
        <v/>
      </c>
    </row>
    <row r="473" spans="1:14" x14ac:dyDescent="0.25">
      <c r="A473" s="26"/>
      <c r="B473" s="27"/>
      <c r="C473" s="28"/>
      <c r="D473" s="32"/>
      <c r="E473" s="20" t="str">
        <f>IF(D473="","",VLOOKUP(D473,[1]SOLICITANTE!B$3:K$85,10))</f>
        <v/>
      </c>
      <c r="F473" s="15"/>
      <c r="G473" s="21"/>
      <c r="H473" s="28"/>
      <c r="I473" s="29"/>
      <c r="J473" s="29"/>
      <c r="K473" s="23" t="str">
        <f t="shared" si="21"/>
        <v/>
      </c>
      <c r="L473" s="10">
        <f t="shared" si="20"/>
        <v>0</v>
      </c>
      <c r="M473" s="30"/>
      <c r="N473" s="12" t="str">
        <f t="shared" si="19"/>
        <v/>
      </c>
    </row>
    <row r="474" spans="1:14" x14ac:dyDescent="0.25">
      <c r="A474" s="26"/>
      <c r="B474" s="27"/>
      <c r="C474" s="28"/>
      <c r="D474" s="32"/>
      <c r="E474" s="20" t="str">
        <f>IF(D474="","",VLOOKUP(D474,[1]SOLICITANTE!B$3:K$85,10))</f>
        <v/>
      </c>
      <c r="F474" s="15"/>
      <c r="G474" s="21"/>
      <c r="H474" s="28"/>
      <c r="I474" s="29"/>
      <c r="J474" s="29"/>
      <c r="K474" s="23" t="str">
        <f t="shared" si="21"/>
        <v/>
      </c>
      <c r="L474" s="10">
        <f t="shared" si="20"/>
        <v>0</v>
      </c>
      <c r="M474" s="30"/>
      <c r="N474" s="12" t="str">
        <f t="shared" si="19"/>
        <v/>
      </c>
    </row>
    <row r="475" spans="1:14" x14ac:dyDescent="0.25">
      <c r="A475" s="26"/>
      <c r="B475" s="27"/>
      <c r="C475" s="28"/>
      <c r="D475" s="32"/>
      <c r="E475" s="20" t="str">
        <f>IF(D475="","",VLOOKUP(D475,[1]SOLICITANTE!B$3:K$85,10))</f>
        <v/>
      </c>
      <c r="F475" s="15"/>
      <c r="G475" s="21"/>
      <c r="H475" s="28"/>
      <c r="I475" s="29"/>
      <c r="J475" s="29"/>
      <c r="K475" s="23" t="str">
        <f t="shared" si="21"/>
        <v/>
      </c>
      <c r="L475" s="10">
        <f t="shared" si="20"/>
        <v>0</v>
      </c>
      <c r="M475" s="30"/>
      <c r="N475" s="12" t="str">
        <f t="shared" si="19"/>
        <v/>
      </c>
    </row>
    <row r="476" spans="1:14" x14ac:dyDescent="0.25">
      <c r="A476" s="26"/>
      <c r="B476" s="27"/>
      <c r="C476" s="28"/>
      <c r="D476" s="32"/>
      <c r="E476" s="20" t="str">
        <f>IF(D476="","",VLOOKUP(D476,[1]SOLICITANTE!B$3:K$85,10))</f>
        <v/>
      </c>
      <c r="F476" s="15"/>
      <c r="G476" s="21"/>
      <c r="H476" s="28"/>
      <c r="I476" s="29"/>
      <c r="J476" s="29"/>
      <c r="K476" s="23" t="str">
        <f t="shared" si="21"/>
        <v/>
      </c>
      <c r="L476" s="10">
        <f t="shared" si="20"/>
        <v>0</v>
      </c>
      <c r="M476" s="30"/>
      <c r="N476" s="12" t="str">
        <f t="shared" si="19"/>
        <v/>
      </c>
    </row>
    <row r="477" spans="1:14" x14ac:dyDescent="0.25">
      <c r="A477" s="26"/>
      <c r="B477" s="27"/>
      <c r="C477" s="28"/>
      <c r="D477" s="32"/>
      <c r="E477" s="20" t="str">
        <f>IF(D477="","",VLOOKUP(D477,[1]SOLICITANTE!B$3:K$85,10))</f>
        <v/>
      </c>
      <c r="F477" s="15"/>
      <c r="G477" s="21"/>
      <c r="H477" s="28"/>
      <c r="I477" s="29"/>
      <c r="J477" s="29"/>
      <c r="K477" s="23" t="str">
        <f t="shared" si="21"/>
        <v/>
      </c>
      <c r="L477" s="10">
        <f t="shared" si="20"/>
        <v>0</v>
      </c>
      <c r="M477" s="30"/>
      <c r="N477" s="12" t="str">
        <f t="shared" si="19"/>
        <v/>
      </c>
    </row>
    <row r="478" spans="1:14" x14ac:dyDescent="0.25">
      <c r="A478" s="26"/>
      <c r="B478" s="27"/>
      <c r="C478" s="28"/>
      <c r="D478" s="32"/>
      <c r="E478" s="20" t="str">
        <f>IF(D478="","",VLOOKUP(D478,[1]SOLICITANTE!B$3:K$85,10))</f>
        <v/>
      </c>
      <c r="F478" s="15"/>
      <c r="G478" s="21"/>
      <c r="H478" s="28"/>
      <c r="I478" s="29"/>
      <c r="J478" s="29"/>
      <c r="K478" s="23" t="str">
        <f t="shared" si="21"/>
        <v/>
      </c>
      <c r="L478" s="10">
        <f t="shared" si="20"/>
        <v>0</v>
      </c>
      <c r="M478" s="30"/>
      <c r="N478" s="12" t="str">
        <f t="shared" si="19"/>
        <v/>
      </c>
    </row>
    <row r="479" spans="1:14" x14ac:dyDescent="0.25">
      <c r="A479" s="26"/>
      <c r="B479" s="27"/>
      <c r="C479" s="28"/>
      <c r="D479" s="32"/>
      <c r="E479" s="20" t="str">
        <f>IF(D479="","",VLOOKUP(D479,[1]SOLICITANTE!B$3:K$85,10))</f>
        <v/>
      </c>
      <c r="F479" s="15"/>
      <c r="G479" s="21"/>
      <c r="H479" s="28"/>
      <c r="I479" s="29"/>
      <c r="J479" s="29"/>
      <c r="K479" s="23" t="str">
        <f t="shared" si="21"/>
        <v/>
      </c>
      <c r="L479" s="10">
        <f t="shared" si="20"/>
        <v>0</v>
      </c>
      <c r="M479" s="30"/>
      <c r="N479" s="12" t="str">
        <f t="shared" si="19"/>
        <v/>
      </c>
    </row>
    <row r="480" spans="1:14" x14ac:dyDescent="0.25">
      <c r="A480" s="26"/>
      <c r="B480" s="27"/>
      <c r="C480" s="28"/>
      <c r="D480" s="32"/>
      <c r="E480" s="20" t="str">
        <f>IF(D480="","",VLOOKUP(D480,[1]SOLICITANTE!B$3:K$85,10))</f>
        <v/>
      </c>
      <c r="F480" s="15"/>
      <c r="G480" s="21"/>
      <c r="H480" s="28"/>
      <c r="I480" s="29"/>
      <c r="J480" s="29"/>
      <c r="K480" s="23" t="str">
        <f t="shared" si="21"/>
        <v/>
      </c>
      <c r="L480" s="10">
        <f t="shared" si="20"/>
        <v>0</v>
      </c>
      <c r="M480" s="30"/>
      <c r="N480" s="12" t="str">
        <f t="shared" si="19"/>
        <v/>
      </c>
    </row>
    <row r="481" spans="1:14" x14ac:dyDescent="0.25">
      <c r="A481" s="26"/>
      <c r="B481" s="27"/>
      <c r="C481" s="28"/>
      <c r="D481" s="32"/>
      <c r="E481" s="20" t="str">
        <f>IF(D481="","",VLOOKUP(D481,[1]SOLICITANTE!B$3:K$85,10))</f>
        <v/>
      </c>
      <c r="F481" s="15"/>
      <c r="G481" s="21"/>
      <c r="H481" s="28"/>
      <c r="I481" s="29"/>
      <c r="J481" s="29"/>
      <c r="K481" s="23" t="str">
        <f t="shared" si="21"/>
        <v/>
      </c>
      <c r="L481" s="10">
        <f t="shared" si="20"/>
        <v>0</v>
      </c>
      <c r="M481" s="30"/>
      <c r="N481" s="12" t="str">
        <f t="shared" si="19"/>
        <v/>
      </c>
    </row>
    <row r="482" spans="1:14" x14ac:dyDescent="0.25">
      <c r="A482" s="26"/>
      <c r="B482" s="27"/>
      <c r="C482" s="28"/>
      <c r="D482" s="32"/>
      <c r="E482" s="20" t="str">
        <f>IF(D482="","",VLOOKUP(D482,[1]SOLICITANTE!B$3:K$85,10))</f>
        <v/>
      </c>
      <c r="F482" s="15"/>
      <c r="G482" s="21"/>
      <c r="H482" s="28"/>
      <c r="I482" s="29"/>
      <c r="J482" s="29"/>
      <c r="K482" s="23" t="str">
        <f t="shared" si="21"/>
        <v/>
      </c>
      <c r="L482" s="10">
        <f t="shared" si="20"/>
        <v>0</v>
      </c>
      <c r="M482" s="30"/>
      <c r="N482" s="12" t="str">
        <f t="shared" si="19"/>
        <v/>
      </c>
    </row>
    <row r="483" spans="1:14" x14ac:dyDescent="0.25">
      <c r="A483" s="26"/>
      <c r="B483" s="27"/>
      <c r="C483" s="28"/>
      <c r="D483" s="32"/>
      <c r="E483" s="20" t="str">
        <f>IF(D483="","",VLOOKUP(D483,[1]SOLICITANTE!B$3:K$85,10))</f>
        <v/>
      </c>
      <c r="F483" s="15"/>
      <c r="G483" s="21"/>
      <c r="H483" s="28"/>
      <c r="I483" s="29"/>
      <c r="J483" s="29"/>
      <c r="K483" s="23" t="str">
        <f t="shared" si="21"/>
        <v/>
      </c>
      <c r="L483" s="10">
        <f t="shared" si="20"/>
        <v>0</v>
      </c>
      <c r="M483" s="30"/>
      <c r="N483" s="12" t="str">
        <f t="shared" si="19"/>
        <v/>
      </c>
    </row>
    <row r="484" spans="1:14" x14ac:dyDescent="0.25">
      <c r="A484" s="26"/>
      <c r="B484" s="27"/>
      <c r="C484" s="28"/>
      <c r="D484" s="32"/>
      <c r="E484" s="20" t="str">
        <f>IF(D484="","",VLOOKUP(D484,[1]SOLICITANTE!B$3:K$85,10))</f>
        <v/>
      </c>
      <c r="F484" s="15"/>
      <c r="G484" s="21"/>
      <c r="H484" s="28"/>
      <c r="I484" s="29"/>
      <c r="J484" s="29"/>
      <c r="K484" s="23" t="str">
        <f t="shared" si="21"/>
        <v/>
      </c>
      <c r="L484" s="10">
        <f t="shared" si="20"/>
        <v>0</v>
      </c>
      <c r="M484" s="30"/>
      <c r="N484" s="12" t="str">
        <f t="shared" si="19"/>
        <v/>
      </c>
    </row>
    <row r="485" spans="1:14" x14ac:dyDescent="0.25">
      <c r="A485" s="26"/>
      <c r="B485" s="27"/>
      <c r="C485" s="28"/>
      <c r="D485" s="32"/>
      <c r="E485" s="20" t="str">
        <f>IF(D485="","",VLOOKUP(D485,[1]SOLICITANTE!B$3:K$85,10))</f>
        <v/>
      </c>
      <c r="F485" s="15"/>
      <c r="G485" s="21"/>
      <c r="H485" s="28"/>
      <c r="I485" s="29"/>
      <c r="J485" s="29"/>
      <c r="K485" s="23" t="str">
        <f t="shared" si="21"/>
        <v/>
      </c>
      <c r="L485" s="10">
        <f t="shared" si="20"/>
        <v>0</v>
      </c>
      <c r="M485" s="30"/>
      <c r="N485" s="12" t="str">
        <f t="shared" ref="N485:N493" si="22">IF(M485=0,"",M485-L485)</f>
        <v/>
      </c>
    </row>
    <row r="486" spans="1:14" x14ac:dyDescent="0.25">
      <c r="A486" s="26"/>
      <c r="B486" s="27"/>
      <c r="C486" s="28"/>
      <c r="D486" s="32"/>
      <c r="E486" s="20" t="str">
        <f>IF(D486="","",VLOOKUP(D486,[1]SOLICITANTE!B$3:K$85,10))</f>
        <v/>
      </c>
      <c r="F486" s="15"/>
      <c r="G486" s="21"/>
      <c r="H486" s="28"/>
      <c r="I486" s="29"/>
      <c r="J486" s="29"/>
      <c r="K486" s="23" t="str">
        <f t="shared" si="21"/>
        <v/>
      </c>
      <c r="L486" s="10">
        <f t="shared" si="20"/>
        <v>0</v>
      </c>
      <c r="M486" s="30"/>
      <c r="N486" s="12" t="str">
        <f t="shared" si="22"/>
        <v/>
      </c>
    </row>
    <row r="487" spans="1:14" x14ac:dyDescent="0.25">
      <c r="A487" s="26"/>
      <c r="B487" s="27"/>
      <c r="C487" s="28"/>
      <c r="D487" s="32"/>
      <c r="E487" s="20" t="str">
        <f>IF(D487="","",VLOOKUP(D487,[1]SOLICITANTE!B$3:K$85,10))</f>
        <v/>
      </c>
      <c r="F487" s="15"/>
      <c r="G487" s="21"/>
      <c r="H487" s="28"/>
      <c r="I487" s="29"/>
      <c r="J487" s="29"/>
      <c r="K487" s="23" t="str">
        <f t="shared" si="21"/>
        <v/>
      </c>
      <c r="L487" s="10">
        <f t="shared" si="20"/>
        <v>0</v>
      </c>
      <c r="M487" s="30"/>
      <c r="N487" s="12" t="str">
        <f t="shared" si="22"/>
        <v/>
      </c>
    </row>
    <row r="488" spans="1:14" x14ac:dyDescent="0.25">
      <c r="A488" s="26"/>
      <c r="B488" s="27"/>
      <c r="C488" s="28"/>
      <c r="D488" s="32"/>
      <c r="E488" s="20" t="str">
        <f>IF(D488="","",VLOOKUP(D488,[1]SOLICITANTE!B$3:K$85,10))</f>
        <v/>
      </c>
      <c r="F488" s="15"/>
      <c r="G488" s="21"/>
      <c r="H488" s="28"/>
      <c r="I488" s="29"/>
      <c r="J488" s="29"/>
      <c r="K488" s="23" t="str">
        <f t="shared" si="21"/>
        <v/>
      </c>
      <c r="L488" s="10">
        <f t="shared" si="20"/>
        <v>0</v>
      </c>
      <c r="M488" s="30"/>
      <c r="N488" s="12" t="str">
        <f t="shared" si="22"/>
        <v/>
      </c>
    </row>
    <row r="489" spans="1:14" x14ac:dyDescent="0.25">
      <c r="A489" s="26"/>
      <c r="B489" s="27"/>
      <c r="C489" s="28"/>
      <c r="D489" s="32"/>
      <c r="E489" s="20" t="str">
        <f>IF(D489="","",VLOOKUP(D489,[1]SOLICITANTE!B$3:K$85,10))</f>
        <v/>
      </c>
      <c r="F489" s="15"/>
      <c r="G489" s="21"/>
      <c r="H489" s="28"/>
      <c r="I489" s="29"/>
      <c r="J489" s="29"/>
      <c r="K489" s="23" t="str">
        <f t="shared" si="21"/>
        <v/>
      </c>
      <c r="L489" s="10">
        <f t="shared" si="20"/>
        <v>0</v>
      </c>
      <c r="M489" s="30"/>
      <c r="N489" s="12" t="str">
        <f t="shared" si="22"/>
        <v/>
      </c>
    </row>
    <row r="490" spans="1:14" x14ac:dyDescent="0.25">
      <c r="A490" s="26"/>
      <c r="B490" s="27"/>
      <c r="C490" s="28"/>
      <c r="D490" s="32"/>
      <c r="E490" s="20" t="str">
        <f>IF(D490="","",VLOOKUP(D490,[1]SOLICITANTE!B$3:K$85,10))</f>
        <v/>
      </c>
      <c r="F490" s="15"/>
      <c r="G490" s="21"/>
      <c r="H490" s="28"/>
      <c r="I490" s="29"/>
      <c r="J490" s="29"/>
      <c r="K490" s="23" t="str">
        <f t="shared" si="21"/>
        <v/>
      </c>
      <c r="L490" s="10">
        <f t="shared" si="20"/>
        <v>0</v>
      </c>
      <c r="M490" s="30"/>
      <c r="N490" s="12" t="str">
        <f t="shared" si="22"/>
        <v/>
      </c>
    </row>
    <row r="491" spans="1:14" x14ac:dyDescent="0.25">
      <c r="A491" s="26"/>
      <c r="B491" s="27"/>
      <c r="C491" s="28"/>
      <c r="D491" s="32"/>
      <c r="E491" s="20" t="str">
        <f>IF(D491="","",VLOOKUP(D491,[1]SOLICITANTE!B$3:K$85,10))</f>
        <v/>
      </c>
      <c r="F491" s="15"/>
      <c r="G491" s="21"/>
      <c r="H491" s="28"/>
      <c r="I491" s="29"/>
      <c r="J491" s="29"/>
      <c r="K491" s="23" t="str">
        <f t="shared" si="21"/>
        <v/>
      </c>
      <c r="L491" s="10">
        <f t="shared" si="20"/>
        <v>0</v>
      </c>
      <c r="M491" s="30"/>
      <c r="N491" s="12" t="str">
        <f t="shared" si="22"/>
        <v/>
      </c>
    </row>
    <row r="492" spans="1:14" x14ac:dyDescent="0.25">
      <c r="A492" s="26"/>
      <c r="B492" s="27"/>
      <c r="C492" s="28"/>
      <c r="D492" s="32"/>
      <c r="E492" s="20" t="str">
        <f>IF(D492="","",VLOOKUP(D492,[1]SOLICITANTE!B$3:K$85,10))</f>
        <v/>
      </c>
      <c r="F492" s="15"/>
      <c r="G492" s="21"/>
      <c r="H492" s="28"/>
      <c r="I492" s="29"/>
      <c r="J492" s="29"/>
      <c r="K492" s="23" t="str">
        <f t="shared" si="21"/>
        <v/>
      </c>
      <c r="L492" s="10">
        <f t="shared" si="20"/>
        <v>0</v>
      </c>
      <c r="M492" s="30"/>
      <c r="N492" s="12" t="str">
        <f t="shared" si="22"/>
        <v/>
      </c>
    </row>
    <row r="493" spans="1:14" x14ac:dyDescent="0.25">
      <c r="A493" s="26"/>
      <c r="B493" s="27"/>
      <c r="C493" s="28"/>
      <c r="D493" s="32"/>
      <c r="E493" s="20" t="str">
        <f>IF(D493="","",VLOOKUP(D493,[1]SOLICITANTE!B$3:K$85,10))</f>
        <v/>
      </c>
      <c r="F493" s="15"/>
      <c r="G493" s="21"/>
      <c r="H493" s="28"/>
      <c r="I493" s="29"/>
      <c r="J493" s="29"/>
      <c r="K493" s="23" t="str">
        <f t="shared" si="21"/>
        <v/>
      </c>
      <c r="L493" s="10">
        <f t="shared" si="20"/>
        <v>0</v>
      </c>
      <c r="M493" s="30"/>
      <c r="N493" s="58" t="str">
        <f t="shared" si="22"/>
        <v/>
      </c>
    </row>
  </sheetData>
  <mergeCells count="19">
    <mergeCell ref="H8:H9"/>
    <mergeCell ref="I8:K8"/>
    <mergeCell ref="L8:N8"/>
    <mergeCell ref="A6:C6"/>
    <mergeCell ref="D6:I6"/>
    <mergeCell ref="L6:N6"/>
    <mergeCell ref="A8:A9"/>
    <mergeCell ref="B8:B9"/>
    <mergeCell ref="C8:C9"/>
    <mergeCell ref="D8:D9"/>
    <mergeCell ref="E8:E9"/>
    <mergeCell ref="F8:F9"/>
    <mergeCell ref="G8:G9"/>
    <mergeCell ref="A1:N1"/>
    <mergeCell ref="A2:N2"/>
    <mergeCell ref="A3:N3"/>
    <mergeCell ref="A4:C5"/>
    <mergeCell ref="D4:I5"/>
    <mergeCell ref="L4:N5"/>
  </mergeCells>
  <dataValidations count="1">
    <dataValidation type="list" allowBlank="1" showInputMessage="1" showErrorMessage="1" sqref="D89 D98:D99 D111 D114 D119 D121 D124 D133 D102:D103 D173 D176:D177 D191 C208:D208 D210:D215 D80:D81 C32:D32 D179:D181 D183:D185 D188:D189 D194 D203 D206 D46:D49 D219:D222 D224 D226 D251 D228:D230 D233 D239:D240 D249 D254 D261 D271 D275 D279 D297 D289 D302 C273:C305 D309:D310 D312 C209:C271 C307:C493 C33:C50 D58 D74:D77 C52:C207 D34:D39 D26:D30 C10:C31 D10:D24" xr:uid="{00000000-0002-0000-0000-000000000000}">
      <formula1>Motorista_2022</formula1>
    </dataValidation>
  </dataValidation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Simão Gomes</dc:creator>
  <cp:lastModifiedBy>Felipe Simão Gomes</cp:lastModifiedBy>
  <dcterms:created xsi:type="dcterms:W3CDTF">2023-09-21T15:51:37Z</dcterms:created>
  <dcterms:modified xsi:type="dcterms:W3CDTF">2024-05-29T15:50:21Z</dcterms:modified>
</cp:coreProperties>
</file>