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13_ncr:1_{C82ECF03-E750-4802-8533-3B4047E17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K16" i="1"/>
  <c r="N20" i="1"/>
  <c r="K20" i="1"/>
  <c r="N10" i="1"/>
  <c r="N11" i="1"/>
  <c r="K10" i="1"/>
  <c r="K11" i="1"/>
  <c r="K12" i="1"/>
  <c r="N494" i="1"/>
  <c r="L494" i="1"/>
  <c r="K494" i="1"/>
  <c r="E494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L357" i="1"/>
  <c r="N357" i="1" s="1"/>
  <c r="K357" i="1"/>
  <c r="E357" i="1"/>
  <c r="L356" i="1"/>
  <c r="N356" i="1" s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N245" i="1"/>
  <c r="L245" i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K79" i="1"/>
  <c r="L78" i="1"/>
  <c r="N78" i="1" s="1"/>
  <c r="K78" i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N57" i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19" i="1"/>
  <c r="K19" i="1"/>
  <c r="N18" i="1"/>
  <c r="K18" i="1"/>
  <c r="N17" i="1"/>
  <c r="K17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<sst xmlns="http://schemas.openxmlformats.org/spreadsheetml/2006/main" count="129" uniqueCount="80">
  <si>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</si>
  <si>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</si>
  <si>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</si>
  <si>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</si>
  <si>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</si>
  <si>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</si>
  <si>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</si>
  <si>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</si>
  <si>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</si>
  <si>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</si>
  <si>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</si>
  <si>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</si>
  <si>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</si>
  <si>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</si>
  <si>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</si>
  <si>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</si>
  <si>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</si>
  <si>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</si>
  <si>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</si>
  <si>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</si>
  <si>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</si>
  <si>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Roberto Bonini Marinho</t>
  </si>
  <si>
    <t>Departamento de Serviços (transporte)</t>
  </si>
  <si>
    <t>Sitio do Campo</t>
  </si>
  <si>
    <t>Posto de Combustivel</t>
  </si>
  <si>
    <t>Abstecimento do veiculo oficial</t>
  </si>
  <si>
    <t>Marcos Rogerio Camara</t>
  </si>
  <si>
    <t>GAB.18</t>
  </si>
  <si>
    <t>Iguape</t>
  </si>
  <si>
    <t>Av. Jânio Quadro s/n° Canto do Morro</t>
  </si>
  <si>
    <t>Como presidente da Comissão de Seguraça Publica da Câmara de Praia Grande, Irei participar da Inauguaração do grupo de Bombeiros - Iguape/Ilha Coprida, representado a Câmara Municipal de Praia Grande</t>
  </si>
  <si>
    <t>Daniele Francis Oliveira de Brito</t>
  </si>
  <si>
    <t>Departamento Legislativo</t>
  </si>
  <si>
    <t>Nova Mirim</t>
  </si>
  <si>
    <t>Prefeitura Municipal de Praia Grande</t>
  </si>
  <si>
    <t>Protocolar ofício GPC-L n° 163/2024, no Gabinete da Prefeita</t>
  </si>
  <si>
    <t>Fernando Aparecido da Conceição</t>
  </si>
  <si>
    <t>Departamento Adminitrativo</t>
  </si>
  <si>
    <t xml:space="preserve">Praia Grande </t>
  </si>
  <si>
    <t>Correios</t>
  </si>
  <si>
    <t>Envio de documentos para empresa: Prime consultoria e Assessoria empresarial LTDA.</t>
  </si>
  <si>
    <t>Protocolar ofício GPC-L n° 166/2024, no Gabinete da Prefeita</t>
  </si>
  <si>
    <t>Solange Almeida Costa do Nascimento</t>
  </si>
  <si>
    <t>Rodrigo Abreu De Souza</t>
  </si>
  <si>
    <t>Comissão de Invetario</t>
  </si>
  <si>
    <t>Vila Antartica</t>
  </si>
  <si>
    <t>Av.do Trabalhado,3551</t>
  </si>
  <si>
    <t>Como membro da Comissão de Inventario, Fui ate a cooperativa ACAMAR afim de formalizar a doação de bens em desuso localizados na câmara municipal da Praia Grande</t>
  </si>
  <si>
    <t>Boqueirão/ sitio do campo</t>
  </si>
  <si>
    <t>Abastecer e Lavar veiculo Oficial</t>
  </si>
  <si>
    <t>Lava Rapido / Posto de Combustivel</t>
  </si>
  <si>
    <t>Marjorie Maria Ribeiro Macedo</t>
  </si>
  <si>
    <t>Departamento RH</t>
  </si>
  <si>
    <t>Reunião no executivo para discutir metodologia de adiantamento de abono natalino</t>
  </si>
  <si>
    <t>Camila Eduarda Barbosa</t>
  </si>
  <si>
    <t>GAB.05</t>
  </si>
  <si>
    <t>Subsecretaria de assuntos de cidadania/ SABESP</t>
  </si>
  <si>
    <t>Vila tupi/Guilherminda</t>
  </si>
  <si>
    <t>Carlos Eduardo Barbosa</t>
  </si>
  <si>
    <t>GAB.14</t>
  </si>
  <si>
    <t>Transportar o Vereador Cadu barbosa até o gabinete da Prefeita, para tratar de assuntos referentes a recurso para causa animal</t>
  </si>
  <si>
    <t>Jackson dos santos Macedo</t>
  </si>
  <si>
    <t xml:space="preserve">Departamento de Serviços </t>
  </si>
  <si>
    <t>Reunião no execultivo municipal com se. Anderson- Diretor de portarias para discutir metodologia de processos de abandono de cargo</t>
  </si>
  <si>
    <t>Rosemar Amorim Oliveira Costa da Silva</t>
  </si>
  <si>
    <t>GAB. Presidência</t>
  </si>
  <si>
    <t>Levar Oficio GPC n° 022/2024, no Gabinete da Prefeita</t>
  </si>
  <si>
    <t>São Paulo</t>
  </si>
  <si>
    <t>Secretaria de Inovação e Tecnologia de SP</t>
  </si>
  <si>
    <t>reunião do Vereador Cadu Barbosa com o Secretario bruno Lima, na Rua Libero badaró 427-34° andar, Centro - SP, para tratar de assuntos sobre acausa animal</t>
  </si>
  <si>
    <t>Boqueirão</t>
  </si>
  <si>
    <t xml:space="preserve">Lava Rapido </t>
  </si>
  <si>
    <t>Lavagem do veiculo Oficial</t>
  </si>
  <si>
    <t>Felipe Simão Gomes</t>
  </si>
  <si>
    <t>Santos</t>
  </si>
  <si>
    <t>Compra de materia eletricos para o plenario (Lampandas e reatores)</t>
  </si>
  <si>
    <t>Av. Senador Feijó, 414 - Vila Matias, Santos - SP ANDRA</t>
  </si>
  <si>
    <t>Protocolar ofício GPC-L n° 010/2024, no Gabinete da Prefeita</t>
  </si>
  <si>
    <t>Protocolar ofiCIo 13/24</t>
  </si>
  <si>
    <t>Envio de documentos referente a notificação nº82.943, juntos a Secretaria de urbanismo.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</si>
</sst>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100</xdr:row>
      <xdr:rowOff>0</xdr:rowOff>
    </xdr:from>
    <xdr:to>
      <xdr:col>5</xdr:col>
      <xdr:colOff>9526</xdr:colOff>
      <xdr:row>102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4"/>
  <sheetViews>
    <sheetView tabSelected="1" topLeftCell="A13" workbookViewId="0">
      <selection activeCell="H23" sqref="H2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46.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1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66" t="s">
        <v>0</v>
      </c>
      <c r="B4" s="67"/>
      <c r="C4" s="68"/>
      <c r="D4" s="72" t="s">
        <v>1</v>
      </c>
      <c r="E4" s="73"/>
      <c r="F4" s="73"/>
      <c r="G4" s="73"/>
      <c r="H4" s="73"/>
      <c r="I4" s="74"/>
      <c r="L4" s="72" t="s">
        <v>2</v>
      </c>
      <c r="M4" s="73"/>
      <c r="N4" s="74"/>
    </row>
    <row r="5" spans="1:14" x14ac:dyDescent="0.25">
      <c r="A5" s="69"/>
      <c r="B5" s="70"/>
      <c r="C5" s="71"/>
      <c r="D5" s="75"/>
      <c r="E5" s="76"/>
      <c r="F5" s="76"/>
      <c r="G5" s="76"/>
      <c r="H5" s="76"/>
      <c r="I5" s="77"/>
      <c r="L5" s="75"/>
      <c r="M5" s="76"/>
      <c r="N5" s="77"/>
    </row>
    <row r="6" spans="1:14" ht="21.75" thickBot="1" x14ac:dyDescent="0.3">
      <c r="A6" s="80" t="s">
        <v>20</v>
      </c>
      <c r="B6" s="81"/>
      <c r="C6" s="82"/>
      <c r="D6" s="83" t="s">
        <v>3</v>
      </c>
      <c r="E6" s="84"/>
      <c r="F6" s="84"/>
      <c r="G6" s="84"/>
      <c r="H6" s="84"/>
      <c r="I6" s="85"/>
      <c r="L6" s="86">
        <v>13026</v>
      </c>
      <c r="M6" s="87"/>
      <c r="N6" s="88"/>
    </row>
    <row r="7" spans="1:14" ht="15.75" thickBot="1" x14ac:dyDescent="0.3"/>
    <row r="8" spans="1:14" ht="16.5" thickBot="1" x14ac:dyDescent="0.3">
      <c r="A8" s="89" t="s">
        <v>4</v>
      </c>
      <c r="B8" s="90" t="s">
        <v>5</v>
      </c>
      <c r="C8" s="79" t="s">
        <v>6</v>
      </c>
      <c r="D8" s="79" t="s">
        <v>7</v>
      </c>
      <c r="E8" s="78" t="s">
        <v>8</v>
      </c>
      <c r="F8" s="79" t="s">
        <v>9</v>
      </c>
      <c r="G8" s="79" t="s">
        <v>10</v>
      </c>
      <c r="H8" s="78" t="s">
        <v>11</v>
      </c>
      <c r="I8" s="78" t="s">
        <v>12</v>
      </c>
      <c r="J8" s="79"/>
      <c r="K8" s="79"/>
      <c r="L8" s="78" t="s">
        <v>13</v>
      </c>
      <c r="M8" s="79"/>
      <c r="N8" s="79"/>
    </row>
    <row r="9" spans="1:14" ht="48" thickBot="1" x14ac:dyDescent="0.3">
      <c r="A9" s="89"/>
      <c r="B9" s="90"/>
      <c r="C9" s="79"/>
      <c r="D9" s="79"/>
      <c r="E9" s="79"/>
      <c r="F9" s="79"/>
      <c r="G9" s="79"/>
      <c r="H9" s="79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45474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0.58333333333333337</v>
      </c>
      <c r="J10" s="8">
        <v>0.625</v>
      </c>
      <c r="K10" s="23">
        <f t="shared" ref="K10:K12" si="0">IF(I10="","",IF(J10="","",J10-I10))</f>
        <v>4.166666666666663E-2</v>
      </c>
      <c r="L10" s="10">
        <v>13026</v>
      </c>
      <c r="M10" s="11">
        <v>13032</v>
      </c>
      <c r="N10" s="12">
        <f t="shared" ref="N10:N22" si="1">M10-L10</f>
        <v>6</v>
      </c>
    </row>
    <row r="11" spans="1:14" s="13" customFormat="1" ht="90" x14ac:dyDescent="0.25">
      <c r="A11" s="3">
        <v>45476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0.29166666666666669</v>
      </c>
      <c r="J11" s="8">
        <v>0.70833333333333337</v>
      </c>
      <c r="K11" s="23">
        <f t="shared" si="0"/>
        <v>0.41666666666666669</v>
      </c>
      <c r="L11" s="10">
        <v>13032</v>
      </c>
      <c r="M11" s="11">
        <v>13432</v>
      </c>
      <c r="N11" s="12">
        <f t="shared" si="1"/>
        <v>400</v>
      </c>
    </row>
    <row r="12" spans="1:14" s="25" customFormat="1" ht="30" x14ac:dyDescent="0.25">
      <c r="A12" s="3">
        <v>45477</v>
      </c>
      <c r="B12" s="19"/>
      <c r="C12" s="5" t="s">
        <v>21</v>
      </c>
      <c r="D12" s="15" t="s">
        <v>73</v>
      </c>
      <c r="E12" s="6" t="s">
        <v>62</v>
      </c>
      <c r="F12" s="15" t="s">
        <v>74</v>
      </c>
      <c r="G12" s="7" t="s">
        <v>76</v>
      </c>
      <c r="H12" s="5" t="s">
        <v>75</v>
      </c>
      <c r="I12" s="22">
        <v>0.29166666666666669</v>
      </c>
      <c r="J12" s="22">
        <v>0.40277777777777779</v>
      </c>
      <c r="K12" s="23">
        <f t="shared" si="0"/>
        <v>0.1111111111111111</v>
      </c>
      <c r="L12" s="10">
        <v>13432</v>
      </c>
      <c r="M12" s="24">
        <v>13482</v>
      </c>
      <c r="N12" s="12">
        <f t="shared" si="1"/>
        <v>50</v>
      </c>
    </row>
    <row r="13" spans="1:14" s="25" customFormat="1" x14ac:dyDescent="0.25">
      <c r="A13" s="3">
        <v>45477</v>
      </c>
      <c r="B13" s="19"/>
      <c r="C13" s="5" t="s">
        <v>21</v>
      </c>
      <c r="D13" s="5" t="s">
        <v>21</v>
      </c>
      <c r="E13" s="6" t="s">
        <v>22</v>
      </c>
      <c r="F13" s="5" t="s">
        <v>23</v>
      </c>
      <c r="G13" s="7" t="s">
        <v>24</v>
      </c>
      <c r="H13" s="5" t="s">
        <v>25</v>
      </c>
      <c r="I13" s="22">
        <v>0.40625</v>
      </c>
      <c r="J13" s="22">
        <v>0.43055555555555558</v>
      </c>
      <c r="K13" s="23">
        <f t="shared" ref="K13:K79" si="2">IF(I13="","",IF(J13="","",J13-I13))</f>
        <v>2.430555555555558E-2</v>
      </c>
      <c r="L13" s="10">
        <v>13482</v>
      </c>
      <c r="M13" s="24">
        <v>13488</v>
      </c>
      <c r="N13" s="12">
        <f t="shared" si="1"/>
        <v>6</v>
      </c>
    </row>
    <row r="14" spans="1:14" s="25" customFormat="1" ht="30" x14ac:dyDescent="0.25">
      <c r="A14" s="3">
        <v>45477</v>
      </c>
      <c r="B14" s="19"/>
      <c r="C14" s="5" t="s">
        <v>21</v>
      </c>
      <c r="D14" s="5" t="s">
        <v>31</v>
      </c>
      <c r="E14" s="6" t="s">
        <v>32</v>
      </c>
      <c r="F14" s="15" t="s">
        <v>33</v>
      </c>
      <c r="G14" s="21" t="s">
        <v>34</v>
      </c>
      <c r="H14" s="5" t="s">
        <v>35</v>
      </c>
      <c r="I14" s="22">
        <v>0.66666666666666663</v>
      </c>
      <c r="J14" s="22">
        <v>0.75</v>
      </c>
      <c r="K14" s="23">
        <f t="shared" si="2"/>
        <v>8.333333333333337E-2</v>
      </c>
      <c r="L14" s="10">
        <v>13488</v>
      </c>
      <c r="M14" s="24">
        <v>13513</v>
      </c>
      <c r="N14" s="12">
        <f t="shared" si="1"/>
        <v>25</v>
      </c>
    </row>
    <row r="15" spans="1:14" ht="30" x14ac:dyDescent="0.25">
      <c r="A15" s="3">
        <v>45478</v>
      </c>
      <c r="B15" s="27"/>
      <c r="C15" s="5" t="s">
        <v>21</v>
      </c>
      <c r="D15" s="28" t="s">
        <v>36</v>
      </c>
      <c r="E15" s="20" t="s">
        <v>37</v>
      </c>
      <c r="F15" s="5" t="s">
        <v>38</v>
      </c>
      <c r="G15" s="7" t="s">
        <v>39</v>
      </c>
      <c r="H15" s="17" t="s">
        <v>40</v>
      </c>
      <c r="I15" s="29">
        <v>0.47916666666666669</v>
      </c>
      <c r="J15" s="29">
        <v>0.52083333333333337</v>
      </c>
      <c r="K15" s="23">
        <f t="shared" si="2"/>
        <v>4.1666666666666685E-2</v>
      </c>
      <c r="L15" s="10">
        <v>13513</v>
      </c>
      <c r="M15" s="30">
        <v>13519</v>
      </c>
      <c r="N15" s="12">
        <f t="shared" si="1"/>
        <v>6</v>
      </c>
    </row>
    <row r="16" spans="1:14" s="25" customFormat="1" ht="30" x14ac:dyDescent="0.25">
      <c r="A16" s="3">
        <v>45478</v>
      </c>
      <c r="B16" s="19"/>
      <c r="C16" s="5" t="s">
        <v>21</v>
      </c>
      <c r="D16" s="5" t="s">
        <v>31</v>
      </c>
      <c r="E16" s="6" t="s">
        <v>32</v>
      </c>
      <c r="F16" s="15" t="s">
        <v>33</v>
      </c>
      <c r="G16" s="21" t="s">
        <v>34</v>
      </c>
      <c r="H16" s="5" t="s">
        <v>41</v>
      </c>
      <c r="I16" s="22">
        <v>0.66666666666666663</v>
      </c>
      <c r="J16" s="22">
        <v>0.75</v>
      </c>
      <c r="K16" s="23">
        <f t="shared" ref="K16" si="3">IF(I16="","",IF(J16="","",J16-I16))</f>
        <v>8.333333333333337E-2</v>
      </c>
      <c r="L16" s="10">
        <v>13519</v>
      </c>
      <c r="M16" s="24">
        <v>13544</v>
      </c>
      <c r="N16" s="12">
        <f t="shared" ref="N16" si="4">M16-L16</f>
        <v>25</v>
      </c>
    </row>
    <row r="17" spans="1:14" s="25" customFormat="1" ht="30" x14ac:dyDescent="0.25">
      <c r="A17" s="3">
        <v>45483</v>
      </c>
      <c r="B17" s="19"/>
      <c r="C17" s="5" t="s">
        <v>21</v>
      </c>
      <c r="D17" s="5" t="s">
        <v>42</v>
      </c>
      <c r="E17" s="6" t="s">
        <v>32</v>
      </c>
      <c r="F17" s="15" t="s">
        <v>33</v>
      </c>
      <c r="G17" s="21" t="s">
        <v>34</v>
      </c>
      <c r="H17" s="5" t="s">
        <v>77</v>
      </c>
      <c r="I17" s="22">
        <v>0.35416666666666669</v>
      </c>
      <c r="J17" s="22">
        <v>0.42708333333333331</v>
      </c>
      <c r="K17" s="23">
        <f t="shared" si="2"/>
        <v>7.291666666666663E-2</v>
      </c>
      <c r="L17" s="10">
        <v>13544</v>
      </c>
      <c r="M17" s="24">
        <v>13569</v>
      </c>
      <c r="N17" s="12">
        <f t="shared" si="1"/>
        <v>25</v>
      </c>
    </row>
    <row r="18" spans="1:14" ht="60" x14ac:dyDescent="0.25">
      <c r="A18" s="3">
        <v>45483</v>
      </c>
      <c r="B18" s="27"/>
      <c r="C18" s="5" t="s">
        <v>21</v>
      </c>
      <c r="D18" s="28" t="s">
        <v>43</v>
      </c>
      <c r="E18" s="20" t="s">
        <v>44</v>
      </c>
      <c r="F18" s="5" t="s">
        <v>45</v>
      </c>
      <c r="G18" s="21" t="s">
        <v>46</v>
      </c>
      <c r="H18" s="17" t="s">
        <v>47</v>
      </c>
      <c r="I18" s="29">
        <v>0.64583333333333337</v>
      </c>
      <c r="J18" s="29">
        <v>0.6875</v>
      </c>
      <c r="K18" s="23">
        <f t="shared" si="2"/>
        <v>4.166666666666663E-2</v>
      </c>
      <c r="L18" s="10">
        <v>13569</v>
      </c>
      <c r="M18" s="30">
        <v>13581</v>
      </c>
      <c r="N18" s="12">
        <f t="shared" si="1"/>
        <v>12</v>
      </c>
    </row>
    <row r="19" spans="1:14" x14ac:dyDescent="0.25">
      <c r="A19" s="3">
        <v>45489</v>
      </c>
      <c r="B19" s="27"/>
      <c r="C19" s="5" t="s">
        <v>21</v>
      </c>
      <c r="D19" s="5" t="s">
        <v>21</v>
      </c>
      <c r="E19" s="6" t="s">
        <v>22</v>
      </c>
      <c r="F19" s="15" t="s">
        <v>48</v>
      </c>
      <c r="G19" s="21" t="s">
        <v>50</v>
      </c>
      <c r="H19" s="17" t="s">
        <v>49</v>
      </c>
      <c r="I19" s="29">
        <v>0.375</v>
      </c>
      <c r="J19" s="29">
        <v>0.57291666666666663</v>
      </c>
      <c r="K19" s="23">
        <f t="shared" si="2"/>
        <v>0.19791666666666663</v>
      </c>
      <c r="L19" s="10">
        <v>13581</v>
      </c>
      <c r="M19" s="30">
        <v>13587</v>
      </c>
      <c r="N19" s="12">
        <f t="shared" si="1"/>
        <v>6</v>
      </c>
    </row>
    <row r="20" spans="1:14" x14ac:dyDescent="0.25">
      <c r="A20" s="3">
        <v>45489</v>
      </c>
      <c r="B20" s="27"/>
      <c r="C20" s="5" t="s">
        <v>21</v>
      </c>
      <c r="D20" s="5" t="s">
        <v>54</v>
      </c>
      <c r="E20" s="6" t="s">
        <v>55</v>
      </c>
      <c r="F20" s="15" t="s">
        <v>57</v>
      </c>
      <c r="G20" s="21" t="s">
        <v>56</v>
      </c>
      <c r="H20" s="17" t="s">
        <v>78</v>
      </c>
      <c r="I20" s="29">
        <v>0.625</v>
      </c>
      <c r="J20" s="29">
        <v>0.67361111111111116</v>
      </c>
      <c r="K20" s="23">
        <f t="shared" si="2"/>
        <v>4.861111111111116E-2</v>
      </c>
      <c r="L20" s="10">
        <v>13587</v>
      </c>
      <c r="M20" s="30">
        <v>13605</v>
      </c>
      <c r="N20" s="12">
        <f t="shared" si="1"/>
        <v>18</v>
      </c>
    </row>
    <row r="21" spans="1:14" ht="45" x14ac:dyDescent="0.25">
      <c r="A21" s="3">
        <v>45489</v>
      </c>
      <c r="B21" s="27"/>
      <c r="C21" s="5" t="s">
        <v>21</v>
      </c>
      <c r="D21" s="5" t="s">
        <v>51</v>
      </c>
      <c r="E21" s="20" t="s">
        <v>52</v>
      </c>
      <c r="F21" s="15" t="s">
        <v>33</v>
      </c>
      <c r="G21" s="21" t="s">
        <v>34</v>
      </c>
      <c r="H21" s="17" t="s">
        <v>53</v>
      </c>
      <c r="I21" s="29">
        <v>0.6875</v>
      </c>
      <c r="J21" s="29">
        <v>0.75</v>
      </c>
      <c r="K21" s="23">
        <f t="shared" si="2"/>
        <v>6.25E-2</v>
      </c>
      <c r="L21" s="10">
        <v>13605</v>
      </c>
      <c r="M21" s="30">
        <v>13630</v>
      </c>
      <c r="N21" s="12">
        <f t="shared" si="1"/>
        <v>25</v>
      </c>
    </row>
    <row r="22" spans="1:14" ht="45" x14ac:dyDescent="0.25">
      <c r="A22" s="3">
        <v>45490</v>
      </c>
      <c r="B22" s="19"/>
      <c r="C22" s="5" t="s">
        <v>21</v>
      </c>
      <c r="D22" s="5" t="s">
        <v>58</v>
      </c>
      <c r="E22" s="14" t="s">
        <v>59</v>
      </c>
      <c r="F22" s="15" t="s">
        <v>33</v>
      </c>
      <c r="G22" s="21" t="s">
        <v>34</v>
      </c>
      <c r="H22" s="5" t="s">
        <v>60</v>
      </c>
      <c r="I22" s="22">
        <v>0.625</v>
      </c>
      <c r="J22" s="22">
        <v>0.70833333333333337</v>
      </c>
      <c r="K22" s="23">
        <f t="shared" si="2"/>
        <v>8.333333333333337E-2</v>
      </c>
      <c r="L22" s="10">
        <v>13630</v>
      </c>
      <c r="M22" s="24">
        <v>13655</v>
      </c>
      <c r="N22" s="12">
        <f t="shared" si="1"/>
        <v>25</v>
      </c>
    </row>
    <row r="23" spans="1:14" s="25" customFormat="1" ht="30" x14ac:dyDescent="0.25">
      <c r="A23" s="3">
        <v>45491</v>
      </c>
      <c r="B23" s="19"/>
      <c r="C23" s="5" t="s">
        <v>21</v>
      </c>
      <c r="D23" s="5" t="s">
        <v>61</v>
      </c>
      <c r="E23" s="6" t="s">
        <v>62</v>
      </c>
      <c r="F23" s="15" t="s">
        <v>33</v>
      </c>
      <c r="G23" s="21" t="s">
        <v>34</v>
      </c>
      <c r="H23" s="5" t="s">
        <v>79</v>
      </c>
      <c r="I23" s="22">
        <v>0.375</v>
      </c>
      <c r="J23" s="22">
        <v>0.5</v>
      </c>
      <c r="K23" s="23">
        <f t="shared" si="2"/>
        <v>0.125</v>
      </c>
      <c r="L23" s="10">
        <v>13655</v>
      </c>
      <c r="M23" s="24">
        <v>13680</v>
      </c>
      <c r="N23" s="12">
        <f>M23-L23</f>
        <v>25</v>
      </c>
    </row>
    <row r="24" spans="1:14" ht="60" x14ac:dyDescent="0.25">
      <c r="A24" s="3">
        <v>45497</v>
      </c>
      <c r="B24" s="27"/>
      <c r="C24" s="5" t="s">
        <v>21</v>
      </c>
      <c r="D24" s="28" t="s">
        <v>51</v>
      </c>
      <c r="E24" s="20" t="s">
        <v>52</v>
      </c>
      <c r="F24" s="15" t="s">
        <v>33</v>
      </c>
      <c r="G24" s="21" t="s">
        <v>34</v>
      </c>
      <c r="H24" s="17" t="s">
        <v>63</v>
      </c>
      <c r="I24" s="29">
        <v>0.60416666666666663</v>
      </c>
      <c r="J24" s="29">
        <v>0.75</v>
      </c>
      <c r="K24" s="23">
        <f t="shared" si="2"/>
        <v>0.14583333333333337</v>
      </c>
      <c r="L24" s="10">
        <v>13680</v>
      </c>
      <c r="M24" s="30">
        <v>13705</v>
      </c>
      <c r="N24" s="12">
        <f t="shared" ref="N24:N87" si="5">M24-L24</f>
        <v>25</v>
      </c>
    </row>
    <row r="25" spans="1:14" ht="30" x14ac:dyDescent="0.25">
      <c r="A25" s="3">
        <v>45503</v>
      </c>
      <c r="B25" s="27"/>
      <c r="C25" s="5" t="s">
        <v>21</v>
      </c>
      <c r="D25" s="5" t="s">
        <v>64</v>
      </c>
      <c r="E25" s="14" t="s">
        <v>65</v>
      </c>
      <c r="F25" s="15" t="s">
        <v>33</v>
      </c>
      <c r="G25" s="21" t="s">
        <v>34</v>
      </c>
      <c r="H25" s="17" t="s">
        <v>66</v>
      </c>
      <c r="I25" s="29">
        <v>0.60416666666666663</v>
      </c>
      <c r="J25" s="29">
        <v>0.69444444444444442</v>
      </c>
      <c r="K25" s="23">
        <f t="shared" si="2"/>
        <v>9.027777777777779E-2</v>
      </c>
      <c r="L25" s="10">
        <v>13705</v>
      </c>
      <c r="M25" s="30">
        <v>13730</v>
      </c>
      <c r="N25" s="12">
        <f t="shared" si="5"/>
        <v>25</v>
      </c>
    </row>
    <row r="26" spans="1:14" ht="60" x14ac:dyDescent="0.25">
      <c r="A26" s="3">
        <v>45504</v>
      </c>
      <c r="B26" s="27"/>
      <c r="C26" s="5" t="s">
        <v>21</v>
      </c>
      <c r="D26" s="28" t="s">
        <v>58</v>
      </c>
      <c r="E26" s="14" t="s">
        <v>59</v>
      </c>
      <c r="F26" s="15" t="s">
        <v>67</v>
      </c>
      <c r="G26" s="16" t="s">
        <v>68</v>
      </c>
      <c r="H26" s="17" t="s">
        <v>69</v>
      </c>
      <c r="I26" s="29">
        <v>0.33333333333333331</v>
      </c>
      <c r="J26" s="29">
        <v>0.65625</v>
      </c>
      <c r="K26" s="23">
        <f t="shared" si="2"/>
        <v>0.32291666666666669</v>
      </c>
      <c r="L26" s="10">
        <v>13730</v>
      </c>
      <c r="M26" s="30">
        <v>13895</v>
      </c>
      <c r="N26" s="12">
        <f t="shared" si="5"/>
        <v>165</v>
      </c>
    </row>
    <row r="27" spans="1:14" s="25" customFormat="1" x14ac:dyDescent="0.25">
      <c r="A27" s="3">
        <v>45504</v>
      </c>
      <c r="B27" s="19"/>
      <c r="C27" s="5" t="s">
        <v>21</v>
      </c>
      <c r="D27" s="5" t="s">
        <v>21</v>
      </c>
      <c r="E27" s="6" t="s">
        <v>22</v>
      </c>
      <c r="F27" s="15" t="s">
        <v>70</v>
      </c>
      <c r="G27" s="21" t="s">
        <v>71</v>
      </c>
      <c r="H27" s="5" t="s">
        <v>72</v>
      </c>
      <c r="I27" s="22">
        <v>0.66666666666666663</v>
      </c>
      <c r="J27" s="22">
        <v>0.75</v>
      </c>
      <c r="K27" s="23">
        <f t="shared" si="2"/>
        <v>8.333333333333337E-2</v>
      </c>
      <c r="L27" s="10">
        <v>13895</v>
      </c>
      <c r="M27" s="24">
        <v>13900</v>
      </c>
      <c r="N27" s="12">
        <f t="shared" si="5"/>
        <v>5</v>
      </c>
    </row>
    <row r="28" spans="1:14" x14ac:dyDescent="0.25">
      <c r="A28" s="18"/>
      <c r="B28" s="27"/>
      <c r="C28" s="5"/>
      <c r="D28" s="15"/>
      <c r="E28" s="20"/>
      <c r="F28" s="15"/>
      <c r="G28" s="21"/>
      <c r="H28" s="17"/>
      <c r="I28" s="29"/>
      <c r="J28" s="29"/>
      <c r="K28" s="23" t="str">
        <f t="shared" si="2"/>
        <v/>
      </c>
      <c r="L28" s="10"/>
      <c r="M28" s="30"/>
      <c r="N28" s="12">
        <f t="shared" si="5"/>
        <v>0</v>
      </c>
    </row>
    <row r="29" spans="1:14" s="25" customFormat="1" x14ac:dyDescent="0.25">
      <c r="A29" s="18"/>
      <c r="B29" s="19"/>
      <c r="C29" s="5"/>
      <c r="D29" s="5"/>
      <c r="E29" s="6"/>
      <c r="F29" s="15"/>
      <c r="G29" s="7"/>
      <c r="H29" s="5"/>
      <c r="I29" s="22"/>
      <c r="J29" s="22"/>
      <c r="K29" s="23" t="str">
        <f t="shared" si="2"/>
        <v/>
      </c>
      <c r="L29" s="10"/>
      <c r="M29" s="24"/>
      <c r="N29" s="12">
        <f t="shared" si="5"/>
        <v>0</v>
      </c>
    </row>
    <row r="30" spans="1:14" x14ac:dyDescent="0.25">
      <c r="A30" s="26"/>
      <c r="B30" s="27"/>
      <c r="C30" s="5"/>
      <c r="D30" s="5"/>
      <c r="E30" s="20"/>
      <c r="F30" s="15"/>
      <c r="G30" s="7"/>
      <c r="H30" s="17"/>
      <c r="I30" s="29"/>
      <c r="J30" s="29"/>
      <c r="K30" s="23" t="str">
        <f t="shared" si="2"/>
        <v/>
      </c>
      <c r="L30" s="10"/>
      <c r="M30" s="30"/>
      <c r="N30" s="12">
        <f t="shared" si="5"/>
        <v>0</v>
      </c>
    </row>
    <row r="31" spans="1:14" x14ac:dyDescent="0.25">
      <c r="A31" s="26"/>
      <c r="B31" s="27"/>
      <c r="C31" s="5"/>
      <c r="D31" s="5"/>
      <c r="E31" s="14"/>
      <c r="F31" s="5"/>
      <c r="G31" s="21"/>
      <c r="H31" s="17"/>
      <c r="I31" s="29"/>
      <c r="J31" s="29"/>
      <c r="K31" s="23" t="str">
        <f t="shared" si="2"/>
        <v/>
      </c>
      <c r="L31" s="10"/>
      <c r="M31" s="30"/>
      <c r="N31" s="12">
        <f t="shared" si="5"/>
        <v>0</v>
      </c>
    </row>
    <row r="32" spans="1:14" s="25" customFormat="1" x14ac:dyDescent="0.25">
      <c r="A32" s="18"/>
      <c r="B32" s="19"/>
      <c r="C32" s="5"/>
      <c r="D32" s="5"/>
      <c r="E32" s="20"/>
      <c r="F32" s="5"/>
      <c r="G32" s="7"/>
      <c r="H32" s="5"/>
      <c r="I32" s="22"/>
      <c r="J32" s="22"/>
      <c r="K32" s="23" t="str">
        <f t="shared" si="2"/>
        <v/>
      </c>
      <c r="L32" s="10"/>
      <c r="M32" s="24"/>
      <c r="N32" s="12">
        <f t="shared" si="5"/>
        <v>0</v>
      </c>
    </row>
    <row r="33" spans="1:39" s="25" customFormat="1" x14ac:dyDescent="0.25">
      <c r="A33" s="18"/>
      <c r="B33" s="19"/>
      <c r="C33" s="5"/>
      <c r="D33" s="15"/>
      <c r="E33" s="59"/>
      <c r="F33" s="15"/>
      <c r="G33" s="14"/>
      <c r="H33" s="5"/>
      <c r="I33" s="22"/>
      <c r="J33" s="22"/>
      <c r="K33" s="60" t="str">
        <f t="shared" si="2"/>
        <v/>
      </c>
      <c r="L33" s="61"/>
      <c r="M33" s="24"/>
      <c r="N33" s="62">
        <f t="shared" si="5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5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5"/>
        <v>0</v>
      </c>
    </row>
    <row r="36" spans="1:39" x14ac:dyDescent="0.25">
      <c r="A36" s="26"/>
      <c r="B36" s="27"/>
      <c r="C36" s="5"/>
      <c r="D36" s="28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5"/>
        <v>0</v>
      </c>
    </row>
    <row r="37" spans="1:39" x14ac:dyDescent="0.25">
      <c r="A37" s="26"/>
      <c r="B37" s="27"/>
      <c r="C37" s="5"/>
      <c r="D37" s="5"/>
      <c r="E37" s="20"/>
      <c r="F37" s="15"/>
      <c r="G37" s="21"/>
      <c r="H37" s="17"/>
      <c r="I37" s="29"/>
      <c r="J37" s="29"/>
      <c r="K37" s="23" t="str">
        <f t="shared" si="2"/>
        <v/>
      </c>
      <c r="L37" s="10"/>
      <c r="M37" s="30"/>
      <c r="N37" s="12">
        <f t="shared" si="5"/>
        <v>0</v>
      </c>
    </row>
    <row r="38" spans="1:39" s="33" customFormat="1" x14ac:dyDescent="0.25">
      <c r="A38" s="18"/>
      <c r="B38" s="19"/>
      <c r="C38" s="5"/>
      <c r="D38" s="5"/>
      <c r="E38" s="20"/>
      <c r="F38" s="15"/>
      <c r="G38" s="7"/>
      <c r="H38" s="5"/>
      <c r="I38" s="22"/>
      <c r="J38" s="22"/>
      <c r="K38" s="23" t="str">
        <f t="shared" si="2"/>
        <v/>
      </c>
      <c r="L38" s="10"/>
      <c r="M38" s="24"/>
      <c r="N38" s="12">
        <f t="shared" si="5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s="33" customFormat="1" x14ac:dyDescent="0.25">
      <c r="A39" s="18"/>
      <c r="B39" s="19"/>
      <c r="C39" s="15"/>
      <c r="D39" s="15"/>
      <c r="E39" s="20"/>
      <c r="F39" s="15"/>
      <c r="G39" s="21"/>
      <c r="H39" s="5"/>
      <c r="I39" s="22"/>
      <c r="J39" s="22"/>
      <c r="K39" s="23" t="str">
        <f t="shared" si="2"/>
        <v/>
      </c>
      <c r="L39" s="10"/>
      <c r="M39" s="24"/>
      <c r="N39" s="12">
        <f t="shared" si="5"/>
        <v>0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28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5"/>
        <v>0</v>
      </c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39" x14ac:dyDescent="0.25">
      <c r="A41" s="26"/>
      <c r="B41" s="27"/>
      <c r="C41" s="28"/>
      <c r="D41" s="32"/>
      <c r="E41" s="20"/>
      <c r="F41" s="15"/>
      <c r="G41" s="21"/>
      <c r="H41" s="28"/>
      <c r="I41" s="29"/>
      <c r="J41" s="29"/>
      <c r="K41" s="23" t="str">
        <f t="shared" si="2"/>
        <v/>
      </c>
      <c r="L41" s="10"/>
      <c r="M41" s="30"/>
      <c r="N41" s="12">
        <f t="shared" si="5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5"/>
        <v>0</v>
      </c>
    </row>
    <row r="43" spans="1:39" x14ac:dyDescent="0.25">
      <c r="A43" s="26"/>
      <c r="B43" s="27"/>
      <c r="C43" s="28"/>
      <c r="D43" s="32"/>
      <c r="E43" s="20"/>
      <c r="F43" s="15"/>
      <c r="G43" s="21"/>
      <c r="H43" s="17"/>
      <c r="I43" s="29"/>
      <c r="J43" s="29"/>
      <c r="K43" s="23" t="str">
        <f t="shared" si="2"/>
        <v/>
      </c>
      <c r="L43" s="10"/>
      <c r="M43" s="30"/>
      <c r="N43" s="12">
        <f t="shared" si="5"/>
        <v>0</v>
      </c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5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5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s="33" customFormat="1" x14ac:dyDescent="0.25">
      <c r="A46" s="18"/>
      <c r="B46" s="19"/>
      <c r="C46" s="15"/>
      <c r="D46" s="32"/>
      <c r="E46" s="20"/>
      <c r="F46" s="15"/>
      <c r="G46" s="21"/>
      <c r="H46" s="5"/>
      <c r="I46" s="22"/>
      <c r="J46" s="22"/>
      <c r="K46" s="23" t="str">
        <f t="shared" si="2"/>
        <v/>
      </c>
      <c r="L46" s="10"/>
      <c r="M46" s="24"/>
      <c r="N46" s="12">
        <f t="shared" si="5"/>
        <v>0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5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5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5"/>
        <v>0</v>
      </c>
    </row>
    <row r="50" spans="1:41" x14ac:dyDescent="0.25">
      <c r="A50" s="26"/>
      <c r="B50" s="27"/>
      <c r="C50" s="28"/>
      <c r="D50" s="28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5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5"/>
        <v>0</v>
      </c>
    </row>
    <row r="52" spans="1:41" ht="30" customHeight="1" x14ac:dyDescent="0.25">
      <c r="A52" s="26"/>
      <c r="B52" s="27"/>
      <c r="C52" s="32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5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17"/>
      <c r="I53" s="29"/>
      <c r="J53" s="29"/>
      <c r="K53" s="23" t="str">
        <f t="shared" si="2"/>
        <v/>
      </c>
      <c r="L53" s="10"/>
      <c r="M53" s="30"/>
      <c r="N53" s="12">
        <f t="shared" si="5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5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28"/>
      <c r="I55" s="29"/>
      <c r="J55" s="29"/>
      <c r="K55" s="23" t="str">
        <f t="shared" si="2"/>
        <v/>
      </c>
      <c r="L55" s="10"/>
      <c r="M55" s="30"/>
      <c r="N55" s="12">
        <f t="shared" si="5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5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17"/>
      <c r="I57" s="29"/>
      <c r="J57" s="29"/>
      <c r="K57" s="23" t="str">
        <f t="shared" si="2"/>
        <v/>
      </c>
      <c r="L57" s="10"/>
      <c r="M57" s="30"/>
      <c r="N57" s="12">
        <f t="shared" si="5"/>
        <v>0</v>
      </c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28"/>
      <c r="I58" s="29"/>
      <c r="J58" s="29"/>
      <c r="K58" s="23" t="str">
        <f t="shared" si="2"/>
        <v/>
      </c>
      <c r="L58" s="10">
        <f t="shared" ref="L58:L76" si="6">M57</f>
        <v>0</v>
      </c>
      <c r="M58" s="30"/>
      <c r="N58" s="12">
        <f t="shared" si="5"/>
        <v>0</v>
      </c>
    </row>
    <row r="59" spans="1:41" s="33" customFormat="1" ht="30" customHeight="1" x14ac:dyDescent="0.25">
      <c r="A59" s="18"/>
      <c r="B59" s="19"/>
      <c r="C59" s="15"/>
      <c r="D59" s="15"/>
      <c r="E59" s="20"/>
      <c r="F59" s="15"/>
      <c r="G59" s="21"/>
      <c r="H59" s="5"/>
      <c r="I59" s="22"/>
      <c r="J59" s="22"/>
      <c r="K59" s="23" t="str">
        <f t="shared" si="2"/>
        <v/>
      </c>
      <c r="L59" s="10">
        <f t="shared" si="6"/>
        <v>0</v>
      </c>
      <c r="M59" s="24"/>
      <c r="N59" s="12">
        <f t="shared" si="5"/>
        <v>0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6"/>
        <v>0</v>
      </c>
      <c r="M60" s="30"/>
      <c r="N60" s="12">
        <f t="shared" si="5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28"/>
      <c r="I61" s="29"/>
      <c r="J61" s="29"/>
      <c r="K61" s="23" t="str">
        <f t="shared" si="2"/>
        <v/>
      </c>
      <c r="L61" s="10">
        <f t="shared" si="6"/>
        <v>0</v>
      </c>
      <c r="M61" s="30"/>
      <c r="N61" s="12">
        <f t="shared" si="5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6"/>
        <v>0</v>
      </c>
      <c r="M62" s="30"/>
      <c r="N62" s="12">
        <f t="shared" si="5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17"/>
      <c r="I63" s="29"/>
      <c r="J63" s="29"/>
      <c r="K63" s="23" t="str">
        <f t="shared" si="2"/>
        <v/>
      </c>
      <c r="L63" s="10">
        <f t="shared" si="6"/>
        <v>0</v>
      </c>
      <c r="M63" s="30"/>
      <c r="N63" s="12">
        <f t="shared" si="5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6"/>
        <v>0</v>
      </c>
      <c r="M64" s="30"/>
      <c r="N64" s="12">
        <f t="shared" si="5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6"/>
        <v>0</v>
      </c>
      <c r="M65" s="30"/>
      <c r="N65" s="12">
        <f t="shared" si="5"/>
        <v>0</v>
      </c>
    </row>
    <row r="66" spans="1:40" ht="30" customHeight="1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6"/>
        <v>0</v>
      </c>
      <c r="M66" s="30"/>
      <c r="N66" s="12">
        <f t="shared" si="5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34"/>
      <c r="I67" s="29"/>
      <c r="J67" s="29"/>
      <c r="K67" s="23" t="str">
        <f t="shared" si="2"/>
        <v/>
      </c>
      <c r="L67" s="10">
        <f t="shared" si="6"/>
        <v>0</v>
      </c>
      <c r="M67" s="30"/>
      <c r="N67" s="12">
        <f t="shared" si="5"/>
        <v>0</v>
      </c>
    </row>
    <row r="68" spans="1:40" x14ac:dyDescent="0.25">
      <c r="A68" s="26"/>
      <c r="B68" s="27"/>
      <c r="C68" s="28"/>
      <c r="D68" s="32"/>
      <c r="E68" s="20"/>
      <c r="F68" s="15"/>
      <c r="G68" s="21"/>
      <c r="H68" s="28"/>
      <c r="I68" s="29"/>
      <c r="J68" s="29"/>
      <c r="K68" s="23" t="str">
        <f t="shared" si="2"/>
        <v/>
      </c>
      <c r="L68" s="10">
        <f t="shared" si="6"/>
        <v>0</v>
      </c>
      <c r="M68" s="30"/>
      <c r="N68" s="12">
        <f t="shared" si="5"/>
        <v>0</v>
      </c>
    </row>
    <row r="69" spans="1:40" s="35" customFormat="1" x14ac:dyDescent="0.25">
      <c r="A69" s="3"/>
      <c r="B69" s="4"/>
      <c r="C69" s="5"/>
      <c r="D69" s="31"/>
      <c r="E69" s="6"/>
      <c r="F69" s="5"/>
      <c r="G69" s="7"/>
      <c r="H69" s="5"/>
      <c r="I69" s="8"/>
      <c r="J69" s="8"/>
      <c r="K69" s="9" t="str">
        <f t="shared" si="2"/>
        <v/>
      </c>
      <c r="L69" s="10">
        <f t="shared" si="6"/>
        <v>0</v>
      </c>
      <c r="M69" s="11"/>
      <c r="N69" s="12">
        <f t="shared" si="5"/>
        <v>0</v>
      </c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6"/>
        <v>0</v>
      </c>
      <c r="M70" s="30"/>
      <c r="N70" s="12">
        <f t="shared" si="5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6"/>
        <v>0</v>
      </c>
      <c r="M71" s="30"/>
      <c r="N71" s="12">
        <f t="shared" si="5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6"/>
        <v>0</v>
      </c>
      <c r="M72" s="30"/>
      <c r="N72" s="12">
        <f t="shared" si="5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6"/>
        <v>0</v>
      </c>
      <c r="M73" s="30"/>
      <c r="N73" s="12">
        <f t="shared" si="5"/>
        <v>0</v>
      </c>
    </row>
    <row r="74" spans="1:40" x14ac:dyDescent="0.25">
      <c r="A74" s="26"/>
      <c r="B74" s="27"/>
      <c r="C74" s="28"/>
      <c r="D74" s="32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6"/>
        <v>0</v>
      </c>
      <c r="M74" s="30"/>
      <c r="N74" s="12">
        <f t="shared" si="5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6"/>
        <v>0</v>
      </c>
      <c r="M75" s="30"/>
      <c r="N75" s="12">
        <f t="shared" si="5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si="6"/>
        <v>0</v>
      </c>
      <c r="M76" s="30"/>
      <c r="N76" s="12">
        <f t="shared" si="5"/>
        <v>0</v>
      </c>
    </row>
    <row r="77" spans="1:40" x14ac:dyDescent="0.25">
      <c r="A77" s="26"/>
      <c r="B77" s="27"/>
      <c r="C77" s="28"/>
      <c r="D77" s="28"/>
      <c r="E77" s="20"/>
      <c r="F77" s="15"/>
      <c r="G77" s="21"/>
      <c r="H77" s="17"/>
      <c r="I77" s="29"/>
      <c r="J77" s="29"/>
      <c r="K77" s="23" t="str">
        <f t="shared" si="2"/>
        <v/>
      </c>
      <c r="L77" s="10">
        <f t="shared" ref="L77:L140" si="7">M76</f>
        <v>0</v>
      </c>
      <c r="M77" s="30"/>
      <c r="N77" s="12">
        <f t="shared" si="5"/>
        <v>0</v>
      </c>
    </row>
    <row r="78" spans="1:40" s="33" customFormat="1" x14ac:dyDescent="0.25">
      <c r="A78" s="18"/>
      <c r="B78" s="19"/>
      <c r="C78" s="15"/>
      <c r="D78" s="15"/>
      <c r="E78" s="20"/>
      <c r="F78" s="15"/>
      <c r="G78" s="21"/>
      <c r="H78" s="15"/>
      <c r="I78" s="22"/>
      <c r="J78" s="22"/>
      <c r="K78" s="23" t="str">
        <f t="shared" si="2"/>
        <v/>
      </c>
      <c r="L78" s="10">
        <f t="shared" si="7"/>
        <v>0</v>
      </c>
      <c r="M78" s="24"/>
      <c r="N78" s="12">
        <f t="shared" si="5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</row>
    <row r="79" spans="1:40" s="33" customFormat="1" x14ac:dyDescent="0.25">
      <c r="A79" s="18"/>
      <c r="B79" s="19"/>
      <c r="C79" s="15"/>
      <c r="D79" s="36"/>
      <c r="E79" s="20"/>
      <c r="F79" s="15"/>
      <c r="G79" s="21"/>
      <c r="H79" s="5"/>
      <c r="I79" s="22"/>
      <c r="J79" s="22"/>
      <c r="K79" s="23" t="str">
        <f t="shared" si="2"/>
        <v/>
      </c>
      <c r="L79" s="10">
        <f t="shared" si="7"/>
        <v>0</v>
      </c>
      <c r="M79" s="24"/>
      <c r="N79" s="12">
        <f t="shared" si="5"/>
        <v>0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</row>
    <row r="80" spans="1:40" x14ac:dyDescent="0.25">
      <c r="A80" s="26"/>
      <c r="B80" s="27"/>
      <c r="C80" s="28"/>
      <c r="D80" s="32"/>
      <c r="E80" s="20"/>
      <c r="F80" s="15"/>
      <c r="G80" s="21"/>
      <c r="H80" s="28"/>
      <c r="I80" s="29"/>
      <c r="J80" s="29"/>
      <c r="K80" s="23"/>
      <c r="L80" s="10">
        <f t="shared" si="7"/>
        <v>0</v>
      </c>
      <c r="M80" s="30"/>
      <c r="N80" s="12">
        <f t="shared" si="5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17"/>
      <c r="I81" s="29"/>
      <c r="J81" s="29"/>
      <c r="K81" s="23"/>
      <c r="L81" s="10">
        <f t="shared" si="7"/>
        <v>0</v>
      </c>
      <c r="M81" s="30"/>
      <c r="N81" s="12">
        <f t="shared" si="5"/>
        <v>0</v>
      </c>
    </row>
    <row r="82" spans="1:14" x14ac:dyDescent="0.25">
      <c r="A82" s="26"/>
      <c r="B82" s="27"/>
      <c r="C82" s="28"/>
      <c r="D82" s="28"/>
      <c r="E82" s="20"/>
      <c r="F82" s="15"/>
      <c r="G82" s="21"/>
      <c r="H82" s="28"/>
      <c r="I82" s="29"/>
      <c r="J82" s="29"/>
      <c r="K82" s="23"/>
      <c r="L82" s="10">
        <f t="shared" si="7"/>
        <v>0</v>
      </c>
      <c r="M82" s="30"/>
      <c r="N82" s="12">
        <f t="shared" si="5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17"/>
      <c r="I83" s="29"/>
      <c r="J83" s="29"/>
      <c r="K83" s="23"/>
      <c r="L83" s="10">
        <f t="shared" si="7"/>
        <v>0</v>
      </c>
      <c r="M83" s="30"/>
      <c r="N83" s="12">
        <f t="shared" si="5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4"/>
      <c r="I84" s="29"/>
      <c r="J84" s="29"/>
      <c r="K84" s="23"/>
      <c r="L84" s="10">
        <f t="shared" si="7"/>
        <v>0</v>
      </c>
      <c r="M84" s="30"/>
      <c r="N84" s="12">
        <f t="shared" si="5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7"/>
        <v>0</v>
      </c>
      <c r="M85" s="30"/>
      <c r="N85" s="12">
        <f t="shared" si="5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37"/>
      <c r="I86" s="29"/>
      <c r="J86" s="29"/>
      <c r="K86" s="23"/>
      <c r="L86" s="10">
        <f t="shared" si="7"/>
        <v>0</v>
      </c>
      <c r="M86" s="30"/>
      <c r="N86" s="12">
        <f t="shared" si="5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7"/>
        <v>0</v>
      </c>
      <c r="M87" s="30"/>
      <c r="N87" s="12">
        <f t="shared" si="5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7"/>
        <v>0</v>
      </c>
      <c r="M88" s="30"/>
      <c r="N88" s="12">
        <f t="shared" ref="N88:N151" si="8">M88-L88</f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7"/>
        <v>0</v>
      </c>
      <c r="M89" s="30"/>
      <c r="N89" s="12">
        <f t="shared" si="8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7"/>
        <v>0</v>
      </c>
      <c r="M90" s="30"/>
      <c r="N90" s="12">
        <f t="shared" si="8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7"/>
        <v>0</v>
      </c>
      <c r="M91" s="30"/>
      <c r="N91" s="12">
        <f t="shared" si="8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7"/>
        <v>0</v>
      </c>
      <c r="M92" s="30"/>
      <c r="N92" s="12">
        <f t="shared" si="8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7"/>
        <v>0</v>
      </c>
      <c r="M93" s="30"/>
      <c r="N93" s="12">
        <f t="shared" si="8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7"/>
        <v>0</v>
      </c>
      <c r="M94" s="30"/>
      <c r="N94" s="12">
        <f t="shared" si="8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28"/>
      <c r="I95" s="29"/>
      <c r="J95" s="29"/>
      <c r="K95" s="23"/>
      <c r="L95" s="10">
        <f t="shared" si="7"/>
        <v>0</v>
      </c>
      <c r="M95" s="30"/>
      <c r="N95" s="12">
        <f t="shared" si="8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38"/>
      <c r="I96" s="29"/>
      <c r="J96" s="29"/>
      <c r="K96" s="23"/>
      <c r="L96" s="10">
        <f t="shared" si="7"/>
        <v>0</v>
      </c>
      <c r="M96" s="30"/>
      <c r="N96" s="12">
        <f t="shared" si="8"/>
        <v>0</v>
      </c>
    </row>
    <row r="97" spans="1:14" x14ac:dyDescent="0.25">
      <c r="A97" s="26"/>
      <c r="B97" s="27"/>
      <c r="C97" s="28"/>
      <c r="D97" s="39"/>
      <c r="E97" s="40"/>
      <c r="F97" s="15"/>
      <c r="G97" s="21"/>
      <c r="H97" s="28"/>
      <c r="I97" s="29"/>
      <c r="J97" s="29"/>
      <c r="K97" s="23"/>
      <c r="L97" s="10">
        <f t="shared" si="7"/>
        <v>0</v>
      </c>
      <c r="M97" s="30"/>
      <c r="N97" s="12">
        <f t="shared" si="8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7"/>
        <v>0</v>
      </c>
      <c r="M98" s="30"/>
      <c r="N98" s="12">
        <f t="shared" si="8"/>
        <v>0</v>
      </c>
    </row>
    <row r="99" spans="1:14" x14ac:dyDescent="0.25">
      <c r="A99" s="26"/>
      <c r="B99" s="27"/>
      <c r="C99" s="28"/>
      <c r="D99" s="28"/>
      <c r="E99" s="20"/>
      <c r="F99" s="15"/>
      <c r="G99" s="21"/>
      <c r="H99" s="28"/>
      <c r="I99" s="29"/>
      <c r="J99" s="29"/>
      <c r="K99" s="23"/>
      <c r="L99" s="10">
        <f t="shared" si="7"/>
        <v>0</v>
      </c>
      <c r="M99" s="30"/>
      <c r="N99" s="12">
        <f t="shared" si="8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7"/>
        <v>0</v>
      </c>
      <c r="M100" s="30"/>
      <c r="N100" s="12">
        <f t="shared" si="8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7"/>
        <v>0</v>
      </c>
      <c r="M101" s="30"/>
      <c r="N101" s="12">
        <f t="shared" si="8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7"/>
        <v>0</v>
      </c>
      <c r="M102" s="30"/>
      <c r="N102" s="12">
        <f t="shared" si="8"/>
        <v>0</v>
      </c>
    </row>
    <row r="103" spans="1:14" x14ac:dyDescent="0.25">
      <c r="A103" s="26"/>
      <c r="B103" s="27"/>
      <c r="C103" s="28"/>
      <c r="D103" s="32"/>
      <c r="E103" s="20"/>
      <c r="F103" s="15"/>
      <c r="G103" s="21"/>
      <c r="H103" s="28"/>
      <c r="I103" s="29"/>
      <c r="J103" s="29"/>
      <c r="K103" s="23"/>
      <c r="L103" s="10">
        <f t="shared" si="7"/>
        <v>0</v>
      </c>
      <c r="M103" s="30"/>
      <c r="N103" s="12">
        <f t="shared" si="8"/>
        <v>0</v>
      </c>
    </row>
    <row r="104" spans="1:14" x14ac:dyDescent="0.25">
      <c r="A104" s="26"/>
      <c r="B104" s="27"/>
      <c r="C104" s="28"/>
      <c r="D104" s="28"/>
      <c r="E104" s="20"/>
      <c r="F104" s="15"/>
      <c r="G104" s="21"/>
      <c r="H104" s="28"/>
      <c r="I104" s="29"/>
      <c r="J104" s="29"/>
      <c r="K104" s="23"/>
      <c r="L104" s="10">
        <f t="shared" si="7"/>
        <v>0</v>
      </c>
      <c r="M104" s="30"/>
      <c r="N104" s="12">
        <f t="shared" si="8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21"/>
      <c r="H105" s="28"/>
      <c r="I105" s="29"/>
      <c r="J105" s="29"/>
      <c r="K105" s="23"/>
      <c r="L105" s="10">
        <f t="shared" si="7"/>
        <v>0</v>
      </c>
      <c r="M105" s="30"/>
      <c r="N105" s="12">
        <f t="shared" si="8"/>
        <v>0</v>
      </c>
    </row>
    <row r="106" spans="1:14" x14ac:dyDescent="0.25">
      <c r="A106" s="26"/>
      <c r="B106" s="27"/>
      <c r="C106" s="28"/>
      <c r="D106" s="32"/>
      <c r="E106" s="20"/>
      <c r="F106" s="15"/>
      <c r="G106" s="21"/>
      <c r="H106" s="28"/>
      <c r="I106" s="29"/>
      <c r="J106" s="29"/>
      <c r="K106" s="23"/>
      <c r="L106" s="10">
        <f t="shared" si="7"/>
        <v>0</v>
      </c>
      <c r="M106" s="30"/>
      <c r="N106" s="12">
        <f t="shared" si="8"/>
        <v>0</v>
      </c>
    </row>
    <row r="107" spans="1:14" x14ac:dyDescent="0.25">
      <c r="A107" s="26"/>
      <c r="B107" s="27"/>
      <c r="C107" s="28"/>
      <c r="D107" s="28"/>
      <c r="E107" s="40"/>
      <c r="F107" s="15"/>
      <c r="G107" s="41"/>
      <c r="H107" s="42"/>
      <c r="I107" s="29"/>
      <c r="J107" s="29"/>
      <c r="K107" s="23"/>
      <c r="L107" s="10">
        <f t="shared" si="7"/>
        <v>0</v>
      </c>
      <c r="M107" s="30"/>
      <c r="N107" s="12">
        <f t="shared" si="8"/>
        <v>0</v>
      </c>
    </row>
    <row r="108" spans="1:14" x14ac:dyDescent="0.25">
      <c r="A108" s="26"/>
      <c r="B108" s="27"/>
      <c r="C108" s="28"/>
      <c r="D108" s="28"/>
      <c r="E108" s="20"/>
      <c r="F108" s="15"/>
      <c r="G108" s="21"/>
      <c r="H108" s="28"/>
      <c r="I108" s="29"/>
      <c r="J108" s="29"/>
      <c r="K108" s="23"/>
      <c r="L108" s="10">
        <f t="shared" si="7"/>
        <v>0</v>
      </c>
      <c r="M108" s="30"/>
      <c r="N108" s="12">
        <f t="shared" si="8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7"/>
        <v>0</v>
      </c>
      <c r="M109" s="30"/>
      <c r="N109" s="12">
        <f t="shared" si="8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7"/>
        <v>0</v>
      </c>
      <c r="M110" s="30"/>
      <c r="N110" s="12">
        <f t="shared" si="8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7"/>
        <v>0</v>
      </c>
      <c r="M111" s="30"/>
      <c r="N111" s="12">
        <f t="shared" si="8"/>
        <v>0</v>
      </c>
    </row>
    <row r="112" spans="1:14" x14ac:dyDescent="0.25">
      <c r="A112" s="26"/>
      <c r="B112" s="27"/>
      <c r="C112" s="28"/>
      <c r="D112" s="28"/>
      <c r="E112" s="40"/>
      <c r="F112" s="15"/>
      <c r="G112" s="21"/>
      <c r="H112" s="28"/>
      <c r="I112" s="29"/>
      <c r="J112" s="29"/>
      <c r="K112" s="23"/>
      <c r="L112" s="10">
        <f t="shared" si="7"/>
        <v>0</v>
      </c>
      <c r="M112" s="30"/>
      <c r="N112" s="12">
        <f t="shared" si="8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7"/>
        <v>0</v>
      </c>
      <c r="M113" s="30"/>
      <c r="N113" s="12">
        <f t="shared" si="8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7"/>
        <v>0</v>
      </c>
      <c r="M114" s="30"/>
      <c r="N114" s="12">
        <f t="shared" si="8"/>
        <v>0</v>
      </c>
    </row>
    <row r="115" spans="1:14" x14ac:dyDescent="0.25">
      <c r="A115" s="26"/>
      <c r="B115" s="27"/>
      <c r="C115" s="28"/>
      <c r="D115" s="28"/>
      <c r="E115" s="40"/>
      <c r="F115" s="15"/>
      <c r="G115" s="21"/>
      <c r="H115" s="28"/>
      <c r="I115" s="29"/>
      <c r="J115" s="29"/>
      <c r="K115" s="23"/>
      <c r="L115" s="10">
        <f t="shared" si="7"/>
        <v>0</v>
      </c>
      <c r="M115" s="30"/>
      <c r="N115" s="12">
        <f t="shared" si="8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7"/>
        <v>0</v>
      </c>
      <c r="M116" s="30"/>
      <c r="N116" s="12">
        <f t="shared" si="8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7"/>
        <v>0</v>
      </c>
      <c r="M117" s="30"/>
      <c r="N117" s="12">
        <f t="shared" si="8"/>
        <v>0</v>
      </c>
    </row>
    <row r="118" spans="1:14" x14ac:dyDescent="0.25">
      <c r="A118" s="26"/>
      <c r="B118" s="27"/>
      <c r="C118" s="28"/>
      <c r="D118" s="32"/>
      <c r="E118" s="20"/>
      <c r="F118" s="15"/>
      <c r="G118" s="21"/>
      <c r="H118" s="28"/>
      <c r="I118" s="29"/>
      <c r="J118" s="29"/>
      <c r="K118" s="23"/>
      <c r="L118" s="10">
        <f t="shared" si="7"/>
        <v>0</v>
      </c>
      <c r="M118" s="30"/>
      <c r="N118" s="12">
        <f t="shared" si="8"/>
        <v>0</v>
      </c>
    </row>
    <row r="119" spans="1:14" x14ac:dyDescent="0.25">
      <c r="A119" s="26"/>
      <c r="B119" s="27"/>
      <c r="C119" s="28"/>
      <c r="D119" s="39"/>
      <c r="E119" s="40"/>
      <c r="F119" s="15"/>
      <c r="G119" s="21"/>
      <c r="H119" s="28"/>
      <c r="I119" s="29"/>
      <c r="J119" s="29"/>
      <c r="K119" s="23"/>
      <c r="L119" s="10">
        <f t="shared" si="7"/>
        <v>0</v>
      </c>
      <c r="M119" s="30"/>
      <c r="N119" s="12">
        <f t="shared" si="8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7"/>
        <v>0</v>
      </c>
      <c r="M120" s="30"/>
      <c r="N120" s="12">
        <f t="shared" si="8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7"/>
        <v>0</v>
      </c>
      <c r="M121" s="30"/>
      <c r="N121" s="12">
        <f t="shared" si="8"/>
        <v>0</v>
      </c>
    </row>
    <row r="122" spans="1:14" x14ac:dyDescent="0.25">
      <c r="A122" s="26"/>
      <c r="B122" s="27"/>
      <c r="C122" s="28"/>
      <c r="D122" s="28"/>
      <c r="E122" s="20"/>
      <c r="F122" s="15"/>
      <c r="G122" s="21"/>
      <c r="H122" s="28"/>
      <c r="I122" s="29"/>
      <c r="J122" s="29"/>
      <c r="K122" s="23"/>
      <c r="L122" s="10">
        <f t="shared" si="7"/>
        <v>0</v>
      </c>
      <c r="M122" s="30"/>
      <c r="N122" s="12">
        <f t="shared" si="8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7"/>
        <v>0</v>
      </c>
      <c r="M123" s="30"/>
      <c r="N123" s="12">
        <f t="shared" si="8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7"/>
        <v>0</v>
      </c>
      <c r="M124" s="30"/>
      <c r="N124" s="12">
        <f t="shared" si="8"/>
        <v>0</v>
      </c>
    </row>
    <row r="125" spans="1:14" x14ac:dyDescent="0.25">
      <c r="A125" s="26"/>
      <c r="B125" s="27"/>
      <c r="C125" s="28"/>
      <c r="D125" s="28"/>
      <c r="E125" s="20"/>
      <c r="F125" s="15"/>
      <c r="G125" s="21"/>
      <c r="H125" s="28"/>
      <c r="I125" s="29"/>
      <c r="J125" s="29"/>
      <c r="K125" s="23"/>
      <c r="L125" s="10">
        <f t="shared" si="7"/>
        <v>0</v>
      </c>
      <c r="M125" s="30"/>
      <c r="N125" s="12">
        <f t="shared" si="8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7"/>
        <v>0</v>
      </c>
      <c r="M126" s="30"/>
      <c r="N126" s="12">
        <f t="shared" si="8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7"/>
        <v>0</v>
      </c>
      <c r="M127" s="30"/>
      <c r="N127" s="12">
        <f t="shared" si="8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7"/>
        <v>0</v>
      </c>
      <c r="M128" s="30"/>
      <c r="N128" s="12">
        <f t="shared" si="8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7"/>
        <v>0</v>
      </c>
      <c r="M129" s="30"/>
      <c r="N129" s="12">
        <f t="shared" si="8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7"/>
        <v>0</v>
      </c>
      <c r="M130" s="30"/>
      <c r="N130" s="12">
        <f t="shared" si="8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7"/>
        <v>0</v>
      </c>
      <c r="M131" s="30"/>
      <c r="N131" s="12">
        <f t="shared" si="8"/>
        <v>0</v>
      </c>
    </row>
    <row r="132" spans="1:14" x14ac:dyDescent="0.25">
      <c r="A132" s="26"/>
      <c r="B132" s="27"/>
      <c r="C132" s="28"/>
      <c r="D132" s="32"/>
      <c r="E132" s="20"/>
      <c r="F132" s="15"/>
      <c r="G132" s="21"/>
      <c r="H132" s="28"/>
      <c r="I132" s="29"/>
      <c r="J132" s="29"/>
      <c r="K132" s="23"/>
      <c r="L132" s="10">
        <f t="shared" si="7"/>
        <v>0</v>
      </c>
      <c r="M132" s="30"/>
      <c r="N132" s="12">
        <f t="shared" si="8"/>
        <v>0</v>
      </c>
    </row>
    <row r="133" spans="1:14" x14ac:dyDescent="0.25">
      <c r="A133" s="26"/>
      <c r="B133" s="27"/>
      <c r="C133" s="28"/>
      <c r="D133" s="28"/>
      <c r="E133" s="21"/>
      <c r="F133" s="15"/>
      <c r="G133" s="21"/>
      <c r="H133" s="28"/>
      <c r="I133" s="29"/>
      <c r="J133" s="29"/>
      <c r="K133" s="23"/>
      <c r="L133" s="10">
        <f t="shared" si="7"/>
        <v>0</v>
      </c>
      <c r="M133" s="30"/>
      <c r="N133" s="12">
        <f t="shared" si="8"/>
        <v>0</v>
      </c>
    </row>
    <row r="134" spans="1:14" x14ac:dyDescent="0.25">
      <c r="A134" s="26"/>
      <c r="B134" s="27"/>
      <c r="C134" s="28"/>
      <c r="D134" s="28"/>
      <c r="E134" s="20"/>
      <c r="F134" s="15"/>
      <c r="G134" s="21"/>
      <c r="H134" s="28"/>
      <c r="I134" s="29"/>
      <c r="J134" s="29"/>
      <c r="K134" s="23"/>
      <c r="L134" s="10">
        <f t="shared" si="7"/>
        <v>0</v>
      </c>
      <c r="M134" s="30"/>
      <c r="N134" s="12">
        <f t="shared" si="8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7"/>
        <v>0</v>
      </c>
      <c r="M135" s="30"/>
      <c r="N135" s="12">
        <f t="shared" si="8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7"/>
        <v>0</v>
      </c>
      <c r="M136" s="30"/>
      <c r="N136" s="12">
        <f t="shared" si="8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7"/>
        <v>0</v>
      </c>
      <c r="M137" s="30"/>
      <c r="N137" s="12">
        <f t="shared" si="8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7"/>
        <v>0</v>
      </c>
      <c r="M138" s="30"/>
      <c r="N138" s="12">
        <f t="shared" si="8"/>
        <v>0</v>
      </c>
    </row>
    <row r="139" spans="1:14" x14ac:dyDescent="0.25">
      <c r="A139" s="26"/>
      <c r="B139" s="27"/>
      <c r="C139" s="28"/>
      <c r="D139" s="28"/>
      <c r="E139" s="20"/>
      <c r="F139" s="15"/>
      <c r="G139" s="21"/>
      <c r="H139" s="43"/>
      <c r="I139" s="29"/>
      <c r="J139" s="29"/>
      <c r="K139" s="23"/>
      <c r="L139" s="10">
        <f t="shared" si="7"/>
        <v>0</v>
      </c>
      <c r="M139" s="30"/>
      <c r="N139" s="12">
        <f t="shared" si="8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si="7"/>
        <v>0</v>
      </c>
      <c r="M140" s="30"/>
      <c r="N140" s="12">
        <f t="shared" si="8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ref="L141:L204" si="9">M140</f>
        <v>0</v>
      </c>
      <c r="M141" s="30"/>
      <c r="N141" s="12">
        <f t="shared" si="8"/>
        <v>0</v>
      </c>
    </row>
    <row r="142" spans="1:14" x14ac:dyDescent="0.25">
      <c r="A142" s="26"/>
      <c r="B142" s="27"/>
      <c r="C142" s="28"/>
      <c r="D142" s="28"/>
      <c r="E142" s="20"/>
      <c r="F142" s="15"/>
      <c r="G142" s="21"/>
      <c r="H142" s="38"/>
      <c r="I142" s="29"/>
      <c r="J142" s="29"/>
      <c r="K142" s="23"/>
      <c r="L142" s="10">
        <f t="shared" si="9"/>
        <v>0</v>
      </c>
      <c r="M142" s="30"/>
      <c r="N142" s="12">
        <f t="shared" si="8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9"/>
        <v>0</v>
      </c>
      <c r="M143" s="30"/>
      <c r="N143" s="12">
        <f t="shared" si="8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9"/>
        <v>0</v>
      </c>
      <c r="M144" s="30"/>
      <c r="N144" s="12">
        <f t="shared" si="8"/>
        <v>0</v>
      </c>
    </row>
    <row r="145" spans="1:14" x14ac:dyDescent="0.25">
      <c r="A145" s="26"/>
      <c r="B145" s="27"/>
      <c r="C145" s="28"/>
      <c r="D145" s="28"/>
      <c r="E145" s="20"/>
      <c r="F145" s="15"/>
      <c r="G145" s="21"/>
      <c r="H145" s="28"/>
      <c r="I145" s="29"/>
      <c r="J145" s="29"/>
      <c r="K145" s="23"/>
      <c r="L145" s="10">
        <f t="shared" si="9"/>
        <v>0</v>
      </c>
      <c r="M145" s="30"/>
      <c r="N145" s="12">
        <f t="shared" si="8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9"/>
        <v>0</v>
      </c>
      <c r="M146" s="30"/>
      <c r="N146" s="12">
        <f t="shared" si="8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28"/>
      <c r="I147" s="29"/>
      <c r="J147" s="29"/>
      <c r="K147" s="23"/>
      <c r="L147" s="10">
        <f t="shared" si="9"/>
        <v>0</v>
      </c>
      <c r="M147" s="30"/>
      <c r="N147" s="12">
        <f t="shared" si="8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9"/>
        <v>0</v>
      </c>
      <c r="M148" s="30"/>
      <c r="N148" s="12">
        <f t="shared" si="8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9"/>
        <v>0</v>
      </c>
      <c r="M149" s="30"/>
      <c r="N149" s="12">
        <f t="shared" si="8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17"/>
      <c r="I150" s="29"/>
      <c r="J150" s="29"/>
      <c r="K150" s="23"/>
      <c r="L150" s="10">
        <f t="shared" si="9"/>
        <v>0</v>
      </c>
      <c r="M150" s="30"/>
      <c r="N150" s="12">
        <f t="shared" si="8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9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9"/>
        <v>0</v>
      </c>
      <c r="M152" s="30"/>
      <c r="N152" s="12">
        <f t="shared" ref="N152:N215" si="10">M152-L152</f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9"/>
        <v>0</v>
      </c>
      <c r="M153" s="30"/>
      <c r="N153" s="12">
        <f t="shared" si="10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28"/>
      <c r="I154" s="29"/>
      <c r="J154" s="29"/>
      <c r="K154" s="23"/>
      <c r="L154" s="10">
        <f t="shared" si="9"/>
        <v>0</v>
      </c>
      <c r="M154" s="30"/>
      <c r="N154" s="12">
        <f t="shared" si="10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17"/>
      <c r="I155" s="29"/>
      <c r="J155" s="29"/>
      <c r="K155" s="23"/>
      <c r="L155" s="10">
        <f t="shared" si="9"/>
        <v>0</v>
      </c>
      <c r="M155" s="30"/>
      <c r="N155" s="12">
        <f t="shared" si="10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44"/>
      <c r="I156" s="29"/>
      <c r="J156" s="29"/>
      <c r="K156" s="23"/>
      <c r="L156" s="10">
        <f t="shared" si="9"/>
        <v>0</v>
      </c>
      <c r="M156" s="30"/>
      <c r="N156" s="12">
        <f t="shared" si="10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9"/>
        <v>0</v>
      </c>
      <c r="M157" s="30"/>
      <c r="N157" s="12">
        <f t="shared" si="10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9"/>
        <v>0</v>
      </c>
      <c r="M158" s="30"/>
      <c r="N158" s="12">
        <f t="shared" si="10"/>
        <v>0</v>
      </c>
    </row>
    <row r="159" spans="1:14" s="33" customFormat="1" x14ac:dyDescent="0.25">
      <c r="A159" s="45"/>
      <c r="B159" s="46"/>
      <c r="C159" s="47"/>
      <c r="D159" s="48"/>
      <c r="E159" s="20"/>
      <c r="F159" s="47"/>
      <c r="G159" s="21"/>
      <c r="H159" s="47"/>
      <c r="I159" s="49"/>
      <c r="J159" s="49"/>
      <c r="K159" s="23"/>
      <c r="L159" s="10">
        <f t="shared" si="9"/>
        <v>0</v>
      </c>
      <c r="M159" s="50"/>
      <c r="N159" s="12">
        <f t="shared" si="10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9"/>
        <v>0</v>
      </c>
      <c r="M160" s="30"/>
      <c r="N160" s="12">
        <f t="shared" si="10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28"/>
      <c r="I161" s="29"/>
      <c r="J161" s="29"/>
      <c r="K161" s="23"/>
      <c r="L161" s="10">
        <f t="shared" si="9"/>
        <v>0</v>
      </c>
      <c r="M161" s="30"/>
      <c r="N161" s="12">
        <f t="shared" si="10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42"/>
      <c r="I162" s="29"/>
      <c r="J162" s="29"/>
      <c r="K162" s="23"/>
      <c r="L162" s="10">
        <f t="shared" si="9"/>
        <v>0</v>
      </c>
      <c r="M162" s="30"/>
      <c r="N162" s="12">
        <f t="shared" si="10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17"/>
      <c r="I163" s="29"/>
      <c r="J163" s="29"/>
      <c r="K163" s="23"/>
      <c r="L163" s="10">
        <f t="shared" si="9"/>
        <v>0</v>
      </c>
      <c r="M163" s="30"/>
      <c r="N163" s="12">
        <f t="shared" si="10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28"/>
      <c r="I164" s="29"/>
      <c r="J164" s="29"/>
      <c r="K164" s="23"/>
      <c r="L164" s="10">
        <f t="shared" si="9"/>
        <v>0</v>
      </c>
      <c r="M164" s="30"/>
      <c r="N164" s="12">
        <f t="shared" si="10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4"/>
      <c r="I165" s="29"/>
      <c r="J165" s="29"/>
      <c r="K165" s="23"/>
      <c r="L165" s="10">
        <f t="shared" si="9"/>
        <v>0</v>
      </c>
      <c r="M165" s="30"/>
      <c r="N165" s="12">
        <f t="shared" si="10"/>
        <v>0</v>
      </c>
    </row>
    <row r="166" spans="1:14" s="33" customFormat="1" x14ac:dyDescent="0.25">
      <c r="A166" s="45"/>
      <c r="B166" s="46"/>
      <c r="C166" s="47"/>
      <c r="D166" s="48"/>
      <c r="E166" s="20"/>
      <c r="F166" s="47"/>
      <c r="G166" s="21"/>
      <c r="H166" s="47"/>
      <c r="I166" s="49"/>
      <c r="J166" s="49"/>
      <c r="K166" s="23"/>
      <c r="L166" s="10">
        <f t="shared" si="9"/>
        <v>0</v>
      </c>
      <c r="M166" s="50"/>
      <c r="N166" s="12">
        <f t="shared" si="10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43"/>
      <c r="I167" s="29"/>
      <c r="J167" s="29"/>
      <c r="K167" s="23"/>
      <c r="L167" s="10">
        <f t="shared" si="9"/>
        <v>0</v>
      </c>
      <c r="M167" s="30"/>
      <c r="N167" s="12">
        <f t="shared" si="10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9"/>
        <v>0</v>
      </c>
      <c r="M168" s="30"/>
      <c r="N168" s="12">
        <f t="shared" si="10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9"/>
        <v>0</v>
      </c>
      <c r="M169" s="30"/>
      <c r="N169" s="12">
        <f t="shared" si="10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9"/>
        <v>0</v>
      </c>
      <c r="M170" s="30"/>
      <c r="N170" s="12">
        <f t="shared" si="10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17"/>
      <c r="I171" s="29"/>
      <c r="J171" s="29"/>
      <c r="K171" s="23"/>
      <c r="L171" s="10">
        <f t="shared" si="9"/>
        <v>0</v>
      </c>
      <c r="M171" s="30"/>
      <c r="N171" s="12">
        <f t="shared" si="10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9"/>
        <v>0</v>
      </c>
      <c r="M172" s="30"/>
      <c r="N172" s="12">
        <f t="shared" si="10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28"/>
      <c r="I173" s="29"/>
      <c r="J173" s="29"/>
      <c r="K173" s="23"/>
      <c r="L173" s="10">
        <f t="shared" si="9"/>
        <v>0</v>
      </c>
      <c r="M173" s="30"/>
      <c r="N173" s="12">
        <f t="shared" si="10"/>
        <v>0</v>
      </c>
    </row>
    <row r="174" spans="1:14" x14ac:dyDescent="0.25">
      <c r="A174" s="26"/>
      <c r="B174" s="27"/>
      <c r="C174" s="28"/>
      <c r="D174" s="28"/>
      <c r="E174" s="20"/>
      <c r="F174" s="15"/>
      <c r="G174" s="21"/>
      <c r="H174" s="28"/>
      <c r="I174" s="29"/>
      <c r="J174" s="29"/>
      <c r="K174" s="23"/>
      <c r="L174" s="10">
        <f t="shared" si="9"/>
        <v>0</v>
      </c>
      <c r="M174" s="30"/>
      <c r="N174" s="12">
        <f t="shared" si="10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17"/>
      <c r="I175" s="29"/>
      <c r="J175" s="29"/>
      <c r="K175" s="23"/>
      <c r="L175" s="10">
        <f t="shared" si="9"/>
        <v>0</v>
      </c>
      <c r="M175" s="30"/>
      <c r="N175" s="12">
        <f t="shared" si="10"/>
        <v>0</v>
      </c>
    </row>
    <row r="176" spans="1:14" x14ac:dyDescent="0.25">
      <c r="A176" s="26"/>
      <c r="B176" s="27"/>
      <c r="C176" s="28"/>
      <c r="D176" s="32"/>
      <c r="E176" s="20"/>
      <c r="F176" s="15"/>
      <c r="G176" s="21"/>
      <c r="H176" s="28"/>
      <c r="I176" s="29"/>
      <c r="J176" s="29"/>
      <c r="K176" s="23"/>
      <c r="L176" s="10">
        <f t="shared" si="9"/>
        <v>0</v>
      </c>
      <c r="M176" s="30"/>
      <c r="N176" s="12">
        <f t="shared" si="10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9"/>
        <v>0</v>
      </c>
      <c r="M177" s="30"/>
      <c r="N177" s="12">
        <f t="shared" si="10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17"/>
      <c r="I178" s="29"/>
      <c r="J178" s="29"/>
      <c r="K178" s="23"/>
      <c r="L178" s="10">
        <f t="shared" si="9"/>
        <v>0</v>
      </c>
      <c r="M178" s="30"/>
      <c r="N178" s="12">
        <f t="shared" si="10"/>
        <v>0</v>
      </c>
    </row>
    <row r="179" spans="1:14" x14ac:dyDescent="0.25">
      <c r="A179" s="26"/>
      <c r="B179" s="27"/>
      <c r="C179" s="28"/>
      <c r="D179" s="32"/>
      <c r="E179" s="20"/>
      <c r="F179" s="15"/>
      <c r="G179" s="21"/>
      <c r="H179" s="28"/>
      <c r="I179" s="29"/>
      <c r="J179" s="29"/>
      <c r="K179" s="23"/>
      <c r="L179" s="10">
        <f t="shared" si="9"/>
        <v>0</v>
      </c>
      <c r="M179" s="30"/>
      <c r="N179" s="12">
        <f t="shared" si="10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9"/>
        <v>0</v>
      </c>
      <c r="M180" s="30"/>
      <c r="N180" s="12">
        <f t="shared" si="10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9"/>
        <v>0</v>
      </c>
      <c r="M181" s="30"/>
      <c r="N181" s="12">
        <f t="shared" si="10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17"/>
      <c r="I182" s="29"/>
      <c r="J182" s="29"/>
      <c r="K182" s="23"/>
      <c r="L182" s="10">
        <f t="shared" si="9"/>
        <v>0</v>
      </c>
      <c r="M182" s="30"/>
      <c r="N182" s="12">
        <f t="shared" si="10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28"/>
      <c r="I183" s="29"/>
      <c r="J183" s="29"/>
      <c r="K183" s="23"/>
      <c r="L183" s="10">
        <f t="shared" si="9"/>
        <v>0</v>
      </c>
      <c r="M183" s="30"/>
      <c r="N183" s="12">
        <f t="shared" si="10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43"/>
      <c r="I184" s="29"/>
      <c r="J184" s="29"/>
      <c r="K184" s="23"/>
      <c r="L184" s="10">
        <f t="shared" si="9"/>
        <v>0</v>
      </c>
      <c r="M184" s="30"/>
      <c r="N184" s="12">
        <f t="shared" si="10"/>
        <v>0</v>
      </c>
    </row>
    <row r="185" spans="1:14" x14ac:dyDescent="0.25">
      <c r="A185" s="26"/>
      <c r="B185" s="27"/>
      <c r="C185" s="28"/>
      <c r="D185" s="28"/>
      <c r="E185" s="20"/>
      <c r="F185" s="28"/>
      <c r="G185" s="21"/>
      <c r="H185" s="28"/>
      <c r="I185" s="29"/>
      <c r="J185" s="29"/>
      <c r="K185" s="23"/>
      <c r="L185" s="10">
        <f t="shared" si="9"/>
        <v>0</v>
      </c>
      <c r="M185" s="51"/>
      <c r="N185" s="12">
        <f t="shared" si="10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9"/>
        <v>0</v>
      </c>
      <c r="M186" s="30"/>
      <c r="N186" s="12">
        <f t="shared" si="10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9"/>
        <v>0</v>
      </c>
      <c r="M187" s="30"/>
      <c r="N187" s="12">
        <f t="shared" si="10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28"/>
      <c r="I188" s="29"/>
      <c r="J188" s="29"/>
      <c r="K188" s="23"/>
      <c r="L188" s="10">
        <f t="shared" si="9"/>
        <v>0</v>
      </c>
      <c r="M188" s="30"/>
      <c r="N188" s="12">
        <f t="shared" si="10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17"/>
      <c r="I189" s="29"/>
      <c r="J189" s="29"/>
      <c r="K189" s="23"/>
      <c r="L189" s="10">
        <f t="shared" si="9"/>
        <v>0</v>
      </c>
      <c r="M189" s="30"/>
      <c r="N189" s="12">
        <f t="shared" si="10"/>
        <v>0</v>
      </c>
    </row>
    <row r="190" spans="1:14" x14ac:dyDescent="0.25">
      <c r="A190" s="26"/>
      <c r="B190" s="27"/>
      <c r="C190" s="28"/>
      <c r="D190" s="28"/>
      <c r="E190" s="20"/>
      <c r="F190" s="28"/>
      <c r="G190" s="21"/>
      <c r="H190" s="17"/>
      <c r="I190" s="29"/>
      <c r="J190" s="29"/>
      <c r="K190" s="23"/>
      <c r="L190" s="10">
        <f t="shared" si="9"/>
        <v>0</v>
      </c>
      <c r="M190" s="51"/>
      <c r="N190" s="12">
        <f t="shared" si="10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9"/>
        <v>0</v>
      </c>
      <c r="M191" s="30"/>
      <c r="N191" s="12">
        <f t="shared" si="10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28"/>
      <c r="I192" s="29"/>
      <c r="J192" s="29"/>
      <c r="K192" s="23"/>
      <c r="L192" s="10">
        <f t="shared" si="9"/>
        <v>0</v>
      </c>
      <c r="M192" s="30"/>
      <c r="N192" s="12">
        <f t="shared" si="10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9"/>
        <v>0</v>
      </c>
      <c r="M193" s="30"/>
      <c r="N193" s="12">
        <f t="shared" si="10"/>
        <v>0</v>
      </c>
    </row>
    <row r="194" spans="1:14" x14ac:dyDescent="0.25">
      <c r="A194" s="26"/>
      <c r="B194" s="27"/>
      <c r="C194" s="28"/>
      <c r="D194" s="32"/>
      <c r="E194" s="20"/>
      <c r="F194" s="28"/>
      <c r="G194" s="21"/>
      <c r="H194" s="52"/>
      <c r="I194" s="29"/>
      <c r="J194" s="29"/>
      <c r="K194" s="23"/>
      <c r="L194" s="10">
        <f t="shared" si="9"/>
        <v>0</v>
      </c>
      <c r="M194" s="51"/>
      <c r="N194" s="12">
        <f t="shared" si="10"/>
        <v>0</v>
      </c>
    </row>
    <row r="195" spans="1:14" x14ac:dyDescent="0.25">
      <c r="A195" s="26"/>
      <c r="B195" s="27"/>
      <c r="C195" s="28"/>
      <c r="D195" s="28"/>
      <c r="E195" s="20"/>
      <c r="F195" s="15"/>
      <c r="G195" s="21"/>
      <c r="H195" s="17"/>
      <c r="I195" s="29"/>
      <c r="J195" s="29"/>
      <c r="K195" s="23"/>
      <c r="L195" s="10">
        <f t="shared" si="9"/>
        <v>0</v>
      </c>
      <c r="M195" s="30"/>
      <c r="N195" s="12">
        <f t="shared" si="10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9"/>
        <v>0</v>
      </c>
      <c r="M196" s="30"/>
      <c r="N196" s="12">
        <f t="shared" si="10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28"/>
      <c r="I197" s="29"/>
      <c r="J197" s="29"/>
      <c r="K197" s="23"/>
      <c r="L197" s="10">
        <f t="shared" si="9"/>
        <v>0</v>
      </c>
      <c r="M197" s="30"/>
      <c r="N197" s="12">
        <f t="shared" si="10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42"/>
      <c r="I198" s="29"/>
      <c r="J198" s="29"/>
      <c r="K198" s="23"/>
      <c r="L198" s="10">
        <f t="shared" si="9"/>
        <v>0</v>
      </c>
      <c r="M198" s="30"/>
      <c r="N198" s="12">
        <f t="shared" si="10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28"/>
      <c r="I199" s="29"/>
      <c r="J199" s="29"/>
      <c r="K199" s="23"/>
      <c r="L199" s="10">
        <f t="shared" si="9"/>
        <v>0</v>
      </c>
      <c r="M199" s="51"/>
      <c r="N199" s="12">
        <f t="shared" si="10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17"/>
      <c r="I200" s="29"/>
      <c r="J200" s="29"/>
      <c r="K200" s="23"/>
      <c r="L200" s="10">
        <f t="shared" si="9"/>
        <v>0</v>
      </c>
      <c r="M200" s="30"/>
      <c r="N200" s="12">
        <f t="shared" si="10"/>
        <v>0</v>
      </c>
    </row>
    <row r="201" spans="1:14" x14ac:dyDescent="0.25">
      <c r="A201" s="26"/>
      <c r="B201" s="27"/>
      <c r="C201" s="28"/>
      <c r="D201" s="32"/>
      <c r="E201" s="20"/>
      <c r="F201" s="28"/>
      <c r="G201" s="21"/>
      <c r="H201" s="17"/>
      <c r="I201" s="29"/>
      <c r="J201" s="29"/>
      <c r="K201" s="23"/>
      <c r="L201" s="10">
        <f t="shared" si="9"/>
        <v>0</v>
      </c>
      <c r="M201" s="51"/>
      <c r="N201" s="12">
        <f t="shared" si="10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28"/>
      <c r="I202" s="29"/>
      <c r="J202" s="29"/>
      <c r="K202" s="23"/>
      <c r="L202" s="10">
        <f t="shared" si="9"/>
        <v>0</v>
      </c>
      <c r="M202" s="30"/>
      <c r="N202" s="12">
        <f t="shared" si="10"/>
        <v>0</v>
      </c>
    </row>
    <row r="203" spans="1:14" x14ac:dyDescent="0.25">
      <c r="A203" s="26"/>
      <c r="B203" s="27"/>
      <c r="C203" s="28"/>
      <c r="D203" s="32"/>
      <c r="E203" s="20"/>
      <c r="F203" s="15"/>
      <c r="G203" s="21"/>
      <c r="H203" s="42"/>
      <c r="I203" s="29"/>
      <c r="J203" s="29"/>
      <c r="K203" s="23"/>
      <c r="L203" s="10">
        <f t="shared" si="9"/>
        <v>0</v>
      </c>
      <c r="M203" s="30"/>
      <c r="N203" s="12">
        <f t="shared" si="10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10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ref="L205:L268" si="11">M204</f>
        <v>0</v>
      </c>
      <c r="M205" s="30"/>
      <c r="N205" s="12">
        <f t="shared" si="10"/>
        <v>0</v>
      </c>
    </row>
    <row r="206" spans="1:14" x14ac:dyDescent="0.25">
      <c r="A206" s="26"/>
      <c r="B206" s="27"/>
      <c r="C206" s="28"/>
      <c r="D206" s="32"/>
      <c r="E206" s="20"/>
      <c r="F206" s="15"/>
      <c r="G206" s="21"/>
      <c r="H206" s="28"/>
      <c r="I206" s="29"/>
      <c r="J206" s="29"/>
      <c r="K206" s="23"/>
      <c r="L206" s="10">
        <f t="shared" si="11"/>
        <v>0</v>
      </c>
      <c r="M206" s="30"/>
      <c r="N206" s="12">
        <f t="shared" si="10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28"/>
      <c r="I207" s="29"/>
      <c r="J207" s="29"/>
      <c r="K207" s="23"/>
      <c r="L207" s="10">
        <f t="shared" si="11"/>
        <v>0</v>
      </c>
      <c r="M207" s="30"/>
      <c r="N207" s="12">
        <f t="shared" si="10"/>
        <v>0</v>
      </c>
    </row>
    <row r="208" spans="1:14" x14ac:dyDescent="0.25">
      <c r="A208" s="26"/>
      <c r="B208" s="27"/>
      <c r="C208" s="28"/>
      <c r="D208" s="28"/>
      <c r="E208" s="20"/>
      <c r="F208" s="15"/>
      <c r="G208" s="21"/>
      <c r="H208" s="17"/>
      <c r="I208" s="29"/>
      <c r="J208" s="29"/>
      <c r="K208" s="23"/>
      <c r="L208" s="10">
        <f t="shared" si="11"/>
        <v>0</v>
      </c>
      <c r="M208" s="30"/>
      <c r="N208" s="12">
        <f t="shared" si="10"/>
        <v>0</v>
      </c>
    </row>
    <row r="209" spans="1:14" x14ac:dyDescent="0.25">
      <c r="A209" s="26"/>
      <c r="B209" s="27"/>
      <c r="C209" s="28"/>
      <c r="D209" s="28"/>
      <c r="E209" s="20"/>
      <c r="F209" s="28"/>
      <c r="G209" s="21"/>
      <c r="H209" s="28"/>
      <c r="I209" s="29"/>
      <c r="J209" s="29"/>
      <c r="K209" s="23"/>
      <c r="L209" s="10">
        <f t="shared" si="11"/>
        <v>0</v>
      </c>
      <c r="M209" s="51"/>
      <c r="N209" s="12">
        <f t="shared" si="10"/>
        <v>0</v>
      </c>
    </row>
    <row r="210" spans="1:14" x14ac:dyDescent="0.25">
      <c r="A210" s="26"/>
      <c r="B210" s="27"/>
      <c r="C210" s="28"/>
      <c r="D210" s="32"/>
      <c r="E210" s="20"/>
      <c r="F210" s="15"/>
      <c r="G210" s="21"/>
      <c r="H210" s="17"/>
      <c r="I210" s="29"/>
      <c r="J210" s="29"/>
      <c r="K210" s="23"/>
      <c r="L210" s="10">
        <f t="shared" si="11"/>
        <v>0</v>
      </c>
      <c r="M210" s="30"/>
      <c r="N210" s="12">
        <f t="shared" si="10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11"/>
        <v>0</v>
      </c>
      <c r="M211" s="30"/>
      <c r="N211" s="12">
        <f t="shared" si="10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11"/>
        <v>0</v>
      </c>
      <c r="M212" s="30"/>
      <c r="N212" s="12">
        <f t="shared" si="10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52"/>
      <c r="I213" s="29"/>
      <c r="J213" s="29"/>
      <c r="K213" s="23"/>
      <c r="L213" s="10">
        <f t="shared" si="11"/>
        <v>0</v>
      </c>
      <c r="M213" s="30"/>
      <c r="N213" s="12">
        <f t="shared" si="10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11"/>
        <v>0</v>
      </c>
      <c r="M214" s="30"/>
      <c r="N214" s="12">
        <f t="shared" si="10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43"/>
      <c r="I215" s="29"/>
      <c r="J215" s="29"/>
      <c r="K215" s="23"/>
      <c r="L215" s="10">
        <f t="shared" si="11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28"/>
      <c r="E216" s="20"/>
      <c r="F216" s="15"/>
      <c r="G216" s="21"/>
      <c r="H216" s="17"/>
      <c r="I216" s="29"/>
      <c r="J216" s="29"/>
      <c r="K216" s="23"/>
      <c r="L216" s="10">
        <f t="shared" si="11"/>
        <v>0</v>
      </c>
      <c r="M216" s="30"/>
      <c r="N216" s="12">
        <f t="shared" ref="N216:N279" si="12">M216-L216</f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28"/>
      <c r="I217" s="29"/>
      <c r="J217" s="29"/>
      <c r="K217" s="23"/>
      <c r="L217" s="10">
        <f t="shared" si="11"/>
        <v>0</v>
      </c>
      <c r="M217" s="30"/>
      <c r="N217" s="12">
        <f t="shared" si="12"/>
        <v>0</v>
      </c>
    </row>
    <row r="218" spans="1:14" x14ac:dyDescent="0.25">
      <c r="A218" s="26"/>
      <c r="B218" s="27"/>
      <c r="C218" s="28"/>
      <c r="D218" s="32"/>
      <c r="E218" s="20"/>
      <c r="F218" s="15"/>
      <c r="G218" s="21"/>
      <c r="H218" s="17"/>
      <c r="I218" s="29"/>
      <c r="J218" s="29"/>
      <c r="K218" s="23"/>
      <c r="L218" s="10">
        <f t="shared" si="11"/>
        <v>0</v>
      </c>
      <c r="M218" s="30"/>
      <c r="N218" s="12">
        <f t="shared" si="12"/>
        <v>0</v>
      </c>
    </row>
    <row r="219" spans="1:14" x14ac:dyDescent="0.25">
      <c r="A219" s="26"/>
      <c r="B219" s="27"/>
      <c r="C219" s="28"/>
      <c r="D219" s="28"/>
      <c r="E219" s="20"/>
      <c r="F219" s="15"/>
      <c r="G219" s="21"/>
      <c r="H219" s="28"/>
      <c r="I219" s="29"/>
      <c r="J219" s="29"/>
      <c r="K219" s="23"/>
      <c r="L219" s="10">
        <f t="shared" si="11"/>
        <v>0</v>
      </c>
      <c r="M219" s="30"/>
      <c r="N219" s="12">
        <f t="shared" si="12"/>
        <v>0</v>
      </c>
    </row>
    <row r="220" spans="1:14" s="25" customFormat="1" x14ac:dyDescent="0.25">
      <c r="A220" s="18"/>
      <c r="B220" s="19"/>
      <c r="C220" s="15"/>
      <c r="D220" s="15"/>
      <c r="E220" s="20"/>
      <c r="F220" s="15"/>
      <c r="G220" s="21"/>
      <c r="H220" s="5"/>
      <c r="I220" s="22"/>
      <c r="J220" s="22"/>
      <c r="K220" s="23"/>
      <c r="L220" s="10">
        <f t="shared" si="11"/>
        <v>0</v>
      </c>
      <c r="M220" s="24"/>
      <c r="N220" s="12">
        <f t="shared" si="12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28"/>
      <c r="I221" s="29"/>
      <c r="J221" s="29"/>
      <c r="K221" s="23"/>
      <c r="L221" s="10">
        <f t="shared" si="11"/>
        <v>0</v>
      </c>
      <c r="M221" s="51"/>
      <c r="N221" s="12">
        <f t="shared" si="12"/>
        <v>0</v>
      </c>
    </row>
    <row r="222" spans="1:14" x14ac:dyDescent="0.25">
      <c r="A222" s="26"/>
      <c r="B222" s="27"/>
      <c r="C222" s="28"/>
      <c r="D222" s="28"/>
      <c r="E222" s="20"/>
      <c r="F222" s="28"/>
      <c r="G222" s="21"/>
      <c r="H222" s="17"/>
      <c r="I222" s="29"/>
      <c r="J222" s="29"/>
      <c r="K222" s="23"/>
      <c r="L222" s="10">
        <f t="shared" si="11"/>
        <v>0</v>
      </c>
      <c r="M222" s="51"/>
      <c r="N222" s="12">
        <f t="shared" si="12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28"/>
      <c r="I223" s="29"/>
      <c r="J223" s="29"/>
      <c r="K223" s="23"/>
      <c r="L223" s="10">
        <f t="shared" si="11"/>
        <v>0</v>
      </c>
      <c r="M223" s="30"/>
      <c r="N223" s="12">
        <f t="shared" si="12"/>
        <v>0</v>
      </c>
    </row>
    <row r="224" spans="1:14" x14ac:dyDescent="0.25">
      <c r="A224" s="26"/>
      <c r="B224" s="27"/>
      <c r="C224" s="28"/>
      <c r="D224" s="32"/>
      <c r="E224" s="20"/>
      <c r="F224" s="15"/>
      <c r="G224" s="21"/>
      <c r="H224" s="17"/>
      <c r="I224" s="29"/>
      <c r="J224" s="29"/>
      <c r="K224" s="23"/>
      <c r="L224" s="10">
        <f t="shared" si="11"/>
        <v>0</v>
      </c>
      <c r="M224" s="30"/>
      <c r="N224" s="12">
        <f t="shared" si="12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17"/>
      <c r="I225" s="29"/>
      <c r="J225" s="29"/>
      <c r="K225" s="23"/>
      <c r="L225" s="10">
        <f t="shared" si="11"/>
        <v>0</v>
      </c>
      <c r="M225" s="30"/>
      <c r="N225" s="12">
        <f t="shared" si="12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28"/>
      <c r="I226" s="29"/>
      <c r="J226" s="29"/>
      <c r="K226" s="23"/>
      <c r="L226" s="10">
        <f t="shared" si="11"/>
        <v>0</v>
      </c>
      <c r="M226" s="30"/>
      <c r="N226" s="12">
        <f t="shared" si="12"/>
        <v>0</v>
      </c>
    </row>
    <row r="227" spans="1:14" x14ac:dyDescent="0.25">
      <c r="A227" s="26"/>
      <c r="B227" s="27"/>
      <c r="C227" s="28"/>
      <c r="D227" s="28"/>
      <c r="E227" s="20"/>
      <c r="F227" s="15"/>
      <c r="G227" s="21"/>
      <c r="H227" s="44"/>
      <c r="I227" s="29"/>
      <c r="J227" s="29"/>
      <c r="K227" s="23"/>
      <c r="L227" s="10">
        <f t="shared" si="11"/>
        <v>0</v>
      </c>
      <c r="M227" s="30"/>
      <c r="N227" s="12">
        <f t="shared" si="12"/>
        <v>0</v>
      </c>
    </row>
    <row r="228" spans="1:14" x14ac:dyDescent="0.25">
      <c r="A228" s="26"/>
      <c r="B228" s="27"/>
      <c r="C228" s="28"/>
      <c r="D228" s="32"/>
      <c r="E228" s="20"/>
      <c r="F228" s="15"/>
      <c r="G228" s="21"/>
      <c r="H228" s="28"/>
      <c r="I228" s="29"/>
      <c r="J228" s="29"/>
      <c r="K228" s="23"/>
      <c r="L228" s="10">
        <f t="shared" si="11"/>
        <v>0</v>
      </c>
      <c r="M228" s="30"/>
      <c r="N228" s="12">
        <f t="shared" si="12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11"/>
        <v>0</v>
      </c>
      <c r="M229" s="51"/>
      <c r="N229" s="12">
        <f t="shared" si="12"/>
        <v>0</v>
      </c>
    </row>
    <row r="230" spans="1:14" x14ac:dyDescent="0.25">
      <c r="A230" s="26"/>
      <c r="B230" s="27"/>
      <c r="C230" s="28"/>
      <c r="D230" s="28"/>
      <c r="E230" s="20"/>
      <c r="F230" s="28"/>
      <c r="G230" s="21"/>
      <c r="H230" s="17"/>
      <c r="I230" s="29"/>
      <c r="J230" s="29"/>
      <c r="K230" s="23"/>
      <c r="L230" s="10">
        <f t="shared" si="11"/>
        <v>0</v>
      </c>
      <c r="M230" s="51"/>
      <c r="N230" s="12">
        <f t="shared" si="12"/>
        <v>0</v>
      </c>
    </row>
    <row r="231" spans="1:14" x14ac:dyDescent="0.25">
      <c r="A231" s="26"/>
      <c r="B231" s="27"/>
      <c r="C231" s="28"/>
      <c r="D231" s="28"/>
      <c r="E231" s="20"/>
      <c r="F231" s="15"/>
      <c r="G231" s="21"/>
      <c r="H231" s="28"/>
      <c r="I231" s="29"/>
      <c r="J231" s="29"/>
      <c r="K231" s="23"/>
      <c r="L231" s="10">
        <f t="shared" si="11"/>
        <v>0</v>
      </c>
      <c r="M231" s="30"/>
      <c r="N231" s="12">
        <f t="shared" si="12"/>
        <v>0</v>
      </c>
    </row>
    <row r="232" spans="1:14" x14ac:dyDescent="0.25">
      <c r="A232" s="26"/>
      <c r="B232" s="27"/>
      <c r="C232" s="28"/>
      <c r="D232" s="32"/>
      <c r="E232" s="20"/>
      <c r="F232" s="15"/>
      <c r="G232" s="21"/>
      <c r="H232" s="28"/>
      <c r="I232" s="29"/>
      <c r="J232" s="29"/>
      <c r="K232" s="23"/>
      <c r="L232" s="10">
        <f t="shared" si="11"/>
        <v>0</v>
      </c>
      <c r="M232" s="30"/>
      <c r="N232" s="12">
        <f t="shared" si="12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53"/>
      <c r="H233" s="28"/>
      <c r="I233" s="29"/>
      <c r="J233" s="29"/>
      <c r="K233" s="23"/>
      <c r="L233" s="10">
        <f t="shared" si="11"/>
        <v>0</v>
      </c>
      <c r="M233" s="54"/>
      <c r="N233" s="12">
        <f t="shared" si="12"/>
        <v>0</v>
      </c>
    </row>
    <row r="234" spans="1:14" x14ac:dyDescent="0.25">
      <c r="A234" s="26"/>
      <c r="B234" s="27"/>
      <c r="C234" s="28"/>
      <c r="D234" s="28"/>
      <c r="E234" s="20"/>
      <c r="F234" s="15"/>
      <c r="G234" s="21"/>
      <c r="H234" s="34"/>
      <c r="I234" s="29"/>
      <c r="J234" s="29"/>
      <c r="K234" s="23"/>
      <c r="L234" s="10">
        <f t="shared" si="11"/>
        <v>0</v>
      </c>
      <c r="M234" s="30"/>
      <c r="N234" s="12">
        <f t="shared" si="12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17"/>
      <c r="I235" s="29"/>
      <c r="J235" s="29"/>
      <c r="K235" s="23"/>
      <c r="L235" s="10">
        <f t="shared" si="11"/>
        <v>0</v>
      </c>
      <c r="M235" s="51"/>
      <c r="N235" s="12">
        <f t="shared" si="12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17"/>
      <c r="I236" s="29"/>
      <c r="J236" s="29"/>
      <c r="K236" s="23"/>
      <c r="L236" s="10">
        <f t="shared" si="11"/>
        <v>0</v>
      </c>
      <c r="M236" s="30"/>
      <c r="N236" s="12">
        <f t="shared" si="12"/>
        <v>0</v>
      </c>
    </row>
    <row r="237" spans="1:14" x14ac:dyDescent="0.25">
      <c r="A237" s="26"/>
      <c r="B237" s="27"/>
      <c r="C237" s="28"/>
      <c r="D237" s="32"/>
      <c r="E237" s="20"/>
      <c r="F237" s="28"/>
      <c r="G237" s="21"/>
      <c r="H237" s="28"/>
      <c r="I237" s="29"/>
      <c r="J237" s="29"/>
      <c r="K237" s="23"/>
      <c r="L237" s="10">
        <f t="shared" si="11"/>
        <v>0</v>
      </c>
      <c r="M237" s="51"/>
      <c r="N237" s="12">
        <f t="shared" si="12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34"/>
      <c r="I238" s="29"/>
      <c r="J238" s="29"/>
      <c r="K238" s="23"/>
      <c r="L238" s="10">
        <f t="shared" si="11"/>
        <v>0</v>
      </c>
      <c r="M238" s="30"/>
      <c r="N238" s="12">
        <f t="shared" si="12"/>
        <v>0</v>
      </c>
    </row>
    <row r="239" spans="1:14" x14ac:dyDescent="0.25">
      <c r="A239" s="26"/>
      <c r="B239" s="27"/>
      <c r="C239" s="28"/>
      <c r="D239" s="32"/>
      <c r="E239" s="20"/>
      <c r="F239" s="15"/>
      <c r="G239" s="21"/>
      <c r="H239" s="17"/>
      <c r="I239" s="29"/>
      <c r="J239" s="29"/>
      <c r="K239" s="23"/>
      <c r="L239" s="10">
        <f t="shared" si="11"/>
        <v>0</v>
      </c>
      <c r="M239" s="30"/>
      <c r="N239" s="12">
        <f t="shared" si="12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11"/>
        <v>0</v>
      </c>
      <c r="M240" s="30"/>
      <c r="N240" s="12">
        <f t="shared" si="12"/>
        <v>0</v>
      </c>
    </row>
    <row r="241" spans="1:14" x14ac:dyDescent="0.25">
      <c r="A241" s="26"/>
      <c r="B241" s="27"/>
      <c r="C241" s="28"/>
      <c r="D241" s="28"/>
      <c r="E241" s="20"/>
      <c r="F241" s="15"/>
      <c r="G241" s="21"/>
      <c r="H241" s="28"/>
      <c r="I241" s="29"/>
      <c r="J241" s="29"/>
      <c r="K241" s="23"/>
      <c r="L241" s="10">
        <f t="shared" si="11"/>
        <v>0</v>
      </c>
      <c r="M241" s="30"/>
      <c r="N241" s="12">
        <f t="shared" si="12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11"/>
        <v>0</v>
      </c>
      <c r="M242" s="51"/>
      <c r="N242" s="12">
        <f t="shared" si="12"/>
        <v>0</v>
      </c>
    </row>
    <row r="243" spans="1:14" x14ac:dyDescent="0.25">
      <c r="A243" s="26"/>
      <c r="B243" s="27"/>
      <c r="C243" s="28"/>
      <c r="D243" s="32"/>
      <c r="E243" s="20"/>
      <c r="F243" s="28"/>
      <c r="G243" s="21"/>
      <c r="H243" s="17"/>
      <c r="I243" s="29"/>
      <c r="J243" s="29"/>
      <c r="K243" s="23"/>
      <c r="L243" s="10">
        <f t="shared" si="11"/>
        <v>0</v>
      </c>
      <c r="M243" s="51"/>
      <c r="N243" s="12">
        <f t="shared" si="12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44"/>
      <c r="I244" s="29"/>
      <c r="J244" s="29"/>
      <c r="K244" s="23"/>
      <c r="L244" s="10">
        <f t="shared" si="11"/>
        <v>0</v>
      </c>
      <c r="M244" s="30"/>
      <c r="N244" s="12">
        <f t="shared" si="12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28"/>
      <c r="I245" s="29"/>
      <c r="J245" s="29"/>
      <c r="K245" s="23"/>
      <c r="L245" s="10">
        <f t="shared" si="11"/>
        <v>0</v>
      </c>
      <c r="M245" s="30"/>
      <c r="N245" s="12">
        <f t="shared" si="12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11"/>
        <v>0</v>
      </c>
      <c r="M246" s="30"/>
      <c r="N246" s="12">
        <f t="shared" si="12"/>
        <v>0</v>
      </c>
    </row>
    <row r="247" spans="1:14" x14ac:dyDescent="0.25">
      <c r="A247" s="26"/>
      <c r="B247" s="27"/>
      <c r="C247" s="28"/>
      <c r="D247" s="32"/>
      <c r="E247" s="20"/>
      <c r="F247" s="15"/>
      <c r="G247" s="21"/>
      <c r="H247" s="17"/>
      <c r="I247" s="29"/>
      <c r="J247" s="29"/>
      <c r="K247" s="23"/>
      <c r="L247" s="10">
        <f t="shared" si="11"/>
        <v>0</v>
      </c>
      <c r="M247" s="30"/>
      <c r="N247" s="12">
        <f t="shared" si="12"/>
        <v>0</v>
      </c>
    </row>
    <row r="248" spans="1:14" x14ac:dyDescent="0.25">
      <c r="A248" s="26"/>
      <c r="B248" s="27"/>
      <c r="C248" s="28"/>
      <c r="D248" s="36"/>
      <c r="E248" s="20"/>
      <c r="F248" s="15"/>
      <c r="G248" s="21"/>
      <c r="H248" s="28"/>
      <c r="I248" s="29"/>
      <c r="J248" s="29"/>
      <c r="K248" s="23"/>
      <c r="L248" s="10">
        <f t="shared" si="11"/>
        <v>0</v>
      </c>
      <c r="M248" s="30"/>
      <c r="N248" s="12">
        <f t="shared" si="12"/>
        <v>0</v>
      </c>
    </row>
    <row r="249" spans="1:14" x14ac:dyDescent="0.25">
      <c r="A249" s="26"/>
      <c r="B249" s="27"/>
      <c r="C249" s="28"/>
      <c r="D249" s="32"/>
      <c r="E249" s="20"/>
      <c r="F249" s="28"/>
      <c r="G249" s="21"/>
      <c r="H249" s="28"/>
      <c r="I249" s="29"/>
      <c r="J249" s="29"/>
      <c r="K249" s="23"/>
      <c r="L249" s="10">
        <f t="shared" si="11"/>
        <v>0</v>
      </c>
      <c r="M249" s="51"/>
      <c r="N249" s="12">
        <f t="shared" si="12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11"/>
        <v>0</v>
      </c>
      <c r="M250" s="30"/>
      <c r="N250" s="12">
        <f t="shared" si="12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17"/>
      <c r="I251" s="29"/>
      <c r="J251" s="29"/>
      <c r="K251" s="23"/>
      <c r="L251" s="10">
        <f t="shared" si="11"/>
        <v>0</v>
      </c>
      <c r="M251" s="30"/>
      <c r="N251" s="12">
        <f t="shared" si="12"/>
        <v>0</v>
      </c>
    </row>
    <row r="252" spans="1:14" x14ac:dyDescent="0.25">
      <c r="A252" s="26"/>
      <c r="B252" s="27"/>
      <c r="C252" s="28"/>
      <c r="D252" s="28"/>
      <c r="E252" s="20"/>
      <c r="F252" s="15"/>
      <c r="G252" s="21"/>
      <c r="H252" s="28"/>
      <c r="I252" s="29"/>
      <c r="J252" s="29"/>
      <c r="K252" s="23"/>
      <c r="L252" s="10">
        <f t="shared" si="11"/>
        <v>0</v>
      </c>
      <c r="M252" s="30"/>
      <c r="N252" s="12">
        <f t="shared" si="12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28"/>
      <c r="I253" s="29"/>
      <c r="J253" s="29"/>
      <c r="K253" s="23"/>
      <c r="L253" s="10">
        <f t="shared" si="11"/>
        <v>0</v>
      </c>
      <c r="M253" s="30"/>
      <c r="N253" s="12">
        <f t="shared" si="12"/>
        <v>0</v>
      </c>
    </row>
    <row r="254" spans="1:14" x14ac:dyDescent="0.25">
      <c r="A254" s="26"/>
      <c r="B254" s="27"/>
      <c r="C254" s="28"/>
      <c r="D254" s="32"/>
      <c r="E254" s="20"/>
      <c r="F254" s="15"/>
      <c r="G254" s="21"/>
      <c r="H254" s="17"/>
      <c r="I254" s="29"/>
      <c r="J254" s="29"/>
      <c r="K254" s="23"/>
      <c r="L254" s="10">
        <f t="shared" si="11"/>
        <v>0</v>
      </c>
      <c r="M254" s="30"/>
      <c r="N254" s="12">
        <f t="shared" si="12"/>
        <v>0</v>
      </c>
    </row>
    <row r="255" spans="1:14" x14ac:dyDescent="0.25">
      <c r="A255" s="26"/>
      <c r="B255" s="27"/>
      <c r="C255" s="28"/>
      <c r="D255" s="28"/>
      <c r="E255" s="20"/>
      <c r="F255" s="15"/>
      <c r="G255" s="21"/>
      <c r="H255" s="17"/>
      <c r="I255" s="29"/>
      <c r="J255" s="29"/>
      <c r="K255" s="23"/>
      <c r="L255" s="10">
        <f t="shared" si="11"/>
        <v>0</v>
      </c>
      <c r="M255" s="30"/>
      <c r="N255" s="12">
        <f t="shared" si="12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17"/>
      <c r="I256" s="29"/>
      <c r="J256" s="29"/>
      <c r="K256" s="55"/>
      <c r="L256" s="10">
        <f t="shared" si="11"/>
        <v>0</v>
      </c>
      <c r="M256" s="51"/>
      <c r="N256" s="12">
        <f t="shared" si="12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11"/>
        <v>0</v>
      </c>
      <c r="M257" s="30"/>
      <c r="N257" s="12">
        <f t="shared" si="12"/>
        <v>0</v>
      </c>
    </row>
    <row r="258" spans="1:14" x14ac:dyDescent="0.25">
      <c r="A258" s="26"/>
      <c r="B258" s="27"/>
      <c r="C258" s="28"/>
      <c r="D258" s="32"/>
      <c r="E258" s="20"/>
      <c r="F258" s="28"/>
      <c r="G258" s="21"/>
      <c r="H258" s="28"/>
      <c r="I258" s="29"/>
      <c r="J258" s="29"/>
      <c r="K258" s="55"/>
      <c r="L258" s="10">
        <f t="shared" si="11"/>
        <v>0</v>
      </c>
      <c r="M258" s="51"/>
      <c r="N258" s="12">
        <f t="shared" si="12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11"/>
        <v>0</v>
      </c>
      <c r="M259" s="30"/>
      <c r="N259" s="12">
        <f t="shared" si="12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11"/>
        <v>0</v>
      </c>
      <c r="M260" s="30"/>
      <c r="N260" s="12">
        <f t="shared" si="12"/>
        <v>0</v>
      </c>
    </row>
    <row r="261" spans="1:14" x14ac:dyDescent="0.25">
      <c r="A261" s="26"/>
      <c r="B261" s="27"/>
      <c r="C261" s="28"/>
      <c r="D261" s="32"/>
      <c r="E261" s="20"/>
      <c r="F261" s="15"/>
      <c r="G261" s="21"/>
      <c r="H261" s="17"/>
      <c r="I261" s="29"/>
      <c r="J261" s="29"/>
      <c r="K261" s="23"/>
      <c r="L261" s="10">
        <f t="shared" si="11"/>
        <v>0</v>
      </c>
      <c r="M261" s="30"/>
      <c r="N261" s="12">
        <f t="shared" si="12"/>
        <v>0</v>
      </c>
    </row>
    <row r="262" spans="1:14" x14ac:dyDescent="0.25">
      <c r="A262" s="26"/>
      <c r="B262" s="27"/>
      <c r="C262" s="28"/>
      <c r="D262" s="28"/>
      <c r="E262" s="20"/>
      <c r="F262" s="15"/>
      <c r="G262" s="21"/>
      <c r="H262" s="42"/>
      <c r="I262" s="29"/>
      <c r="J262" s="29"/>
      <c r="K262" s="23"/>
      <c r="L262" s="10">
        <f t="shared" si="11"/>
        <v>0</v>
      </c>
      <c r="M262" s="30"/>
      <c r="N262" s="12">
        <f t="shared" si="12"/>
        <v>0</v>
      </c>
    </row>
    <row r="263" spans="1:14" x14ac:dyDescent="0.25">
      <c r="A263" s="26"/>
      <c r="B263" s="27"/>
      <c r="C263" s="28"/>
      <c r="D263" s="36"/>
      <c r="E263" s="20"/>
      <c r="F263" s="15"/>
      <c r="G263" s="21"/>
      <c r="H263" s="28"/>
      <c r="I263" s="29"/>
      <c r="J263" s="29"/>
      <c r="K263" s="23"/>
      <c r="L263" s="10">
        <f t="shared" si="11"/>
        <v>0</v>
      </c>
      <c r="M263" s="30"/>
      <c r="N263" s="12">
        <f t="shared" si="12"/>
        <v>0</v>
      </c>
    </row>
    <row r="264" spans="1:14" x14ac:dyDescent="0.25">
      <c r="A264" s="26"/>
      <c r="B264" s="27"/>
      <c r="C264" s="28"/>
      <c r="D264" s="32"/>
      <c r="E264" s="20"/>
      <c r="F264" s="28"/>
      <c r="G264" s="21"/>
      <c r="H264" s="28"/>
      <c r="I264" s="29"/>
      <c r="J264" s="29"/>
      <c r="K264" s="55"/>
      <c r="L264" s="10">
        <f t="shared" si="11"/>
        <v>0</v>
      </c>
      <c r="M264" s="51"/>
      <c r="N264" s="12">
        <f t="shared" si="12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11"/>
        <v>0</v>
      </c>
      <c r="M265" s="30"/>
      <c r="N265" s="12">
        <f t="shared" si="12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28"/>
      <c r="I266" s="29"/>
      <c r="J266" s="29"/>
      <c r="K266" s="23"/>
      <c r="L266" s="10">
        <f t="shared" si="11"/>
        <v>0</v>
      </c>
      <c r="M266" s="30"/>
      <c r="N266" s="12">
        <f t="shared" si="12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si="11"/>
        <v>0</v>
      </c>
      <c r="M267" s="30"/>
      <c r="N267" s="12">
        <f t="shared" si="12"/>
        <v>0</v>
      </c>
    </row>
    <row r="268" spans="1:14" x14ac:dyDescent="0.25">
      <c r="A268" s="26"/>
      <c r="B268" s="27"/>
      <c r="C268" s="28"/>
      <c r="D268" s="36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2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34"/>
      <c r="I269" s="29"/>
      <c r="J269" s="29"/>
      <c r="K269" s="23"/>
      <c r="L269" s="10">
        <f t="shared" ref="L269:L332" si="13">M268</f>
        <v>0</v>
      </c>
      <c r="M269" s="30"/>
      <c r="N269" s="12">
        <f t="shared" si="12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3"/>
        <v>0</v>
      </c>
      <c r="M270" s="30"/>
      <c r="N270" s="12">
        <f t="shared" si="12"/>
        <v>0</v>
      </c>
    </row>
    <row r="271" spans="1:14" x14ac:dyDescent="0.25">
      <c r="A271" s="26"/>
      <c r="B271" s="27"/>
      <c r="C271" s="28"/>
      <c r="D271" s="32"/>
      <c r="E271" s="20"/>
      <c r="F271" s="15"/>
      <c r="G271" s="21"/>
      <c r="H271" s="28"/>
      <c r="I271" s="29"/>
      <c r="J271" s="29"/>
      <c r="K271" s="23"/>
      <c r="L271" s="10">
        <f t="shared" si="13"/>
        <v>0</v>
      </c>
      <c r="M271" s="30"/>
      <c r="N271" s="12">
        <f t="shared" si="12"/>
        <v>0</v>
      </c>
    </row>
    <row r="272" spans="1:14" x14ac:dyDescent="0.25">
      <c r="A272" s="26"/>
      <c r="B272" s="27"/>
      <c r="C272" s="28"/>
      <c r="D272" s="28"/>
      <c r="E272" s="20"/>
      <c r="F272" s="15"/>
      <c r="G272" s="21"/>
      <c r="H272" s="28"/>
      <c r="I272" s="29"/>
      <c r="J272" s="29"/>
      <c r="K272" s="23"/>
      <c r="L272" s="10">
        <f t="shared" si="13"/>
        <v>0</v>
      </c>
      <c r="M272" s="30"/>
      <c r="N272" s="12">
        <f t="shared" si="12"/>
        <v>0</v>
      </c>
    </row>
    <row r="273" spans="1:14" x14ac:dyDescent="0.25">
      <c r="A273" s="26"/>
      <c r="B273" s="27"/>
      <c r="C273" s="32"/>
      <c r="D273" s="32"/>
      <c r="E273" s="20"/>
      <c r="F273" s="28"/>
      <c r="G273" s="21"/>
      <c r="H273" s="34"/>
      <c r="I273" s="29"/>
      <c r="J273" s="29"/>
      <c r="K273" s="55"/>
      <c r="L273" s="10">
        <f t="shared" si="13"/>
        <v>0</v>
      </c>
      <c r="M273" s="51"/>
      <c r="N273" s="12">
        <f t="shared" si="12"/>
        <v>0</v>
      </c>
    </row>
    <row r="274" spans="1:14" x14ac:dyDescent="0.25">
      <c r="A274" s="26"/>
      <c r="B274" s="27"/>
      <c r="C274" s="28"/>
      <c r="D274" s="32"/>
      <c r="E274" s="20"/>
      <c r="F274" s="28"/>
      <c r="G274" s="21"/>
      <c r="H274" s="28"/>
      <c r="I274" s="29"/>
      <c r="J274" s="29"/>
      <c r="K274" s="55"/>
      <c r="L274" s="10">
        <f t="shared" si="13"/>
        <v>0</v>
      </c>
      <c r="M274" s="51"/>
      <c r="N274" s="12">
        <f t="shared" si="12"/>
        <v>0</v>
      </c>
    </row>
    <row r="275" spans="1:14" x14ac:dyDescent="0.25">
      <c r="A275" s="26"/>
      <c r="B275" s="27"/>
      <c r="C275" s="28"/>
      <c r="D275" s="32"/>
      <c r="E275" s="20"/>
      <c r="F275" s="15"/>
      <c r="G275" s="21"/>
      <c r="H275" s="28"/>
      <c r="I275" s="29"/>
      <c r="J275" s="29"/>
      <c r="K275" s="23"/>
      <c r="L275" s="10">
        <f t="shared" si="13"/>
        <v>0</v>
      </c>
      <c r="M275" s="30"/>
      <c r="N275" s="12">
        <f t="shared" si="12"/>
        <v>0</v>
      </c>
    </row>
    <row r="276" spans="1:14" x14ac:dyDescent="0.25">
      <c r="A276" s="26"/>
      <c r="B276" s="27"/>
      <c r="C276" s="28"/>
      <c r="D276" s="28"/>
      <c r="E276" s="20"/>
      <c r="F276" s="15"/>
      <c r="G276" s="21"/>
      <c r="H276" s="34"/>
      <c r="I276" s="29"/>
      <c r="J276" s="29"/>
      <c r="K276" s="23"/>
      <c r="L276" s="10">
        <f t="shared" si="13"/>
        <v>0</v>
      </c>
      <c r="M276" s="30"/>
      <c r="N276" s="12">
        <f t="shared" si="12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28"/>
      <c r="I277" s="29"/>
      <c r="J277" s="29"/>
      <c r="K277" s="55"/>
      <c r="L277" s="10">
        <f t="shared" si="13"/>
        <v>0</v>
      </c>
      <c r="M277" s="51"/>
      <c r="N277" s="12">
        <f t="shared" si="12"/>
        <v>0</v>
      </c>
    </row>
    <row r="278" spans="1:14" x14ac:dyDescent="0.25">
      <c r="A278" s="26"/>
      <c r="B278" s="27"/>
      <c r="C278" s="28"/>
      <c r="D278" s="32"/>
      <c r="E278" s="20"/>
      <c r="F278" s="15"/>
      <c r="G278" s="21"/>
      <c r="H278" s="28"/>
      <c r="I278" s="29"/>
      <c r="J278" s="29"/>
      <c r="K278" s="23"/>
      <c r="L278" s="10">
        <f t="shared" si="13"/>
        <v>0</v>
      </c>
      <c r="M278" s="30"/>
      <c r="N278" s="12">
        <f t="shared" si="12"/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34"/>
      <c r="I279" s="29"/>
      <c r="J279" s="29"/>
      <c r="K279" s="55"/>
      <c r="L279" s="10">
        <f t="shared" si="13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28"/>
      <c r="E280" s="20"/>
      <c r="F280" s="15"/>
      <c r="G280" s="21"/>
      <c r="H280" s="17"/>
      <c r="I280" s="29"/>
      <c r="J280" s="29"/>
      <c r="K280" s="23"/>
      <c r="L280" s="10">
        <f t="shared" si="13"/>
        <v>0</v>
      </c>
      <c r="M280" s="30"/>
      <c r="N280" s="12">
        <f t="shared" ref="N280:N343" si="14">M280-L280</f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3"/>
        <v>0</v>
      </c>
      <c r="M281" s="51"/>
      <c r="N281" s="12">
        <f t="shared" si="14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3"/>
        <v>0</v>
      </c>
      <c r="M282" s="51"/>
      <c r="N282" s="12">
        <f t="shared" si="14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3"/>
        <v>0</v>
      </c>
      <c r="M283" s="51"/>
      <c r="N283" s="12">
        <f t="shared" si="14"/>
        <v>0</v>
      </c>
    </row>
    <row r="284" spans="1:14" x14ac:dyDescent="0.25">
      <c r="A284" s="26"/>
      <c r="B284" s="27"/>
      <c r="C284" s="28"/>
      <c r="D284" s="32"/>
      <c r="E284" s="20"/>
      <c r="F284" s="15"/>
      <c r="G284" s="21"/>
      <c r="H284" s="34"/>
      <c r="I284" s="29"/>
      <c r="J284" s="29"/>
      <c r="K284" s="23"/>
      <c r="L284" s="10">
        <f t="shared" si="13"/>
        <v>0</v>
      </c>
      <c r="M284" s="30"/>
      <c r="N284" s="12">
        <f t="shared" si="14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3"/>
        <v>0</v>
      </c>
      <c r="M285" s="51"/>
      <c r="N285" s="12">
        <f t="shared" si="14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17"/>
      <c r="I286" s="29"/>
      <c r="J286" s="29"/>
      <c r="K286" s="55"/>
      <c r="L286" s="10">
        <f t="shared" si="13"/>
        <v>0</v>
      </c>
      <c r="M286" s="51"/>
      <c r="N286" s="12">
        <f t="shared" si="14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3"/>
        <v>0</v>
      </c>
      <c r="M287" s="51"/>
      <c r="N287" s="12">
        <f t="shared" si="14"/>
        <v>0</v>
      </c>
    </row>
    <row r="288" spans="1:14" x14ac:dyDescent="0.25">
      <c r="A288" s="26"/>
      <c r="B288" s="27"/>
      <c r="C288" s="28"/>
      <c r="D288" s="32"/>
      <c r="E288" s="20"/>
      <c r="F288" s="28"/>
      <c r="G288" s="21"/>
      <c r="H288" s="28"/>
      <c r="I288" s="29"/>
      <c r="J288" s="29"/>
      <c r="K288" s="55"/>
      <c r="L288" s="10">
        <f t="shared" si="13"/>
        <v>0</v>
      </c>
      <c r="M288" s="51"/>
      <c r="N288" s="12">
        <f t="shared" si="14"/>
        <v>0</v>
      </c>
    </row>
    <row r="289" spans="1:14" x14ac:dyDescent="0.25">
      <c r="A289" s="26"/>
      <c r="B289" s="27"/>
      <c r="C289" s="28"/>
      <c r="D289" s="32"/>
      <c r="E289" s="56"/>
      <c r="F289" s="28"/>
      <c r="G289" s="21"/>
      <c r="H289" s="17"/>
      <c r="I289" s="29"/>
      <c r="J289" s="29"/>
      <c r="K289" s="55"/>
      <c r="L289" s="10">
        <f t="shared" si="13"/>
        <v>0</v>
      </c>
      <c r="M289" s="51"/>
      <c r="N289" s="12">
        <f t="shared" si="14"/>
        <v>0</v>
      </c>
    </row>
    <row r="290" spans="1:14" x14ac:dyDescent="0.25">
      <c r="A290" s="26"/>
      <c r="B290" s="27"/>
      <c r="C290" s="28"/>
      <c r="D290" s="28"/>
      <c r="E290" s="20"/>
      <c r="F290" s="15"/>
      <c r="G290" s="21"/>
      <c r="H290" s="28"/>
      <c r="I290" s="29"/>
      <c r="J290" s="29"/>
      <c r="K290" s="23"/>
      <c r="L290" s="10">
        <f t="shared" si="13"/>
        <v>0</v>
      </c>
      <c r="M290" s="30"/>
      <c r="N290" s="12">
        <f t="shared" si="14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34"/>
      <c r="I291" s="29"/>
      <c r="J291" s="29"/>
      <c r="K291" s="55"/>
      <c r="L291" s="10">
        <f t="shared" si="13"/>
        <v>0</v>
      </c>
      <c r="M291" s="51"/>
      <c r="N291" s="12">
        <f t="shared" si="14"/>
        <v>0</v>
      </c>
    </row>
    <row r="292" spans="1:14" x14ac:dyDescent="0.25">
      <c r="A292" s="26"/>
      <c r="B292" s="27"/>
      <c r="C292" s="28"/>
      <c r="D292" s="32"/>
      <c r="E292" s="57"/>
      <c r="F292" s="28"/>
      <c r="G292" s="21"/>
      <c r="H292" s="28"/>
      <c r="I292" s="29"/>
      <c r="J292" s="29"/>
      <c r="K292" s="55"/>
      <c r="L292" s="10">
        <f t="shared" si="13"/>
        <v>0</v>
      </c>
      <c r="M292" s="51"/>
      <c r="N292" s="12">
        <f t="shared" si="14"/>
        <v>0</v>
      </c>
    </row>
    <row r="293" spans="1:14" x14ac:dyDescent="0.25">
      <c r="A293" s="26"/>
      <c r="B293" s="27"/>
      <c r="C293" s="28"/>
      <c r="D293" s="32"/>
      <c r="E293" s="20"/>
      <c r="F293" s="28"/>
      <c r="G293" s="21"/>
      <c r="H293" s="28"/>
      <c r="I293" s="29"/>
      <c r="J293" s="29"/>
      <c r="K293" s="55"/>
      <c r="L293" s="10">
        <f t="shared" si="13"/>
        <v>0</v>
      </c>
      <c r="M293" s="51"/>
      <c r="N293" s="12">
        <f t="shared" si="14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17"/>
      <c r="I294" s="29"/>
      <c r="J294" s="29"/>
      <c r="K294" s="23"/>
      <c r="L294" s="10">
        <f t="shared" si="13"/>
        <v>0</v>
      </c>
      <c r="M294" s="30"/>
      <c r="N294" s="12">
        <f t="shared" si="14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34"/>
      <c r="I295" s="29"/>
      <c r="J295" s="29"/>
      <c r="K295" s="23"/>
      <c r="L295" s="10">
        <f t="shared" si="13"/>
        <v>0</v>
      </c>
      <c r="M295" s="30"/>
      <c r="N295" s="12">
        <f t="shared" si="14"/>
        <v>0</v>
      </c>
    </row>
    <row r="296" spans="1:14" x14ac:dyDescent="0.25">
      <c r="A296" s="26"/>
      <c r="B296" s="27"/>
      <c r="C296" s="28"/>
      <c r="D296" s="32"/>
      <c r="E296" s="20"/>
      <c r="F296" s="15"/>
      <c r="G296" s="21"/>
      <c r="H296" s="28"/>
      <c r="I296" s="29"/>
      <c r="J296" s="29"/>
      <c r="K296" s="23"/>
      <c r="L296" s="10">
        <f t="shared" si="13"/>
        <v>0</v>
      </c>
      <c r="M296" s="30"/>
      <c r="N296" s="12">
        <f t="shared" si="14"/>
        <v>0</v>
      </c>
    </row>
    <row r="297" spans="1:14" x14ac:dyDescent="0.25">
      <c r="A297" s="26"/>
      <c r="B297" s="27"/>
      <c r="C297" s="28"/>
      <c r="D297" s="32"/>
      <c r="E297" s="20"/>
      <c r="F297" s="28"/>
      <c r="G297" s="21"/>
      <c r="H297" s="17"/>
      <c r="I297" s="29"/>
      <c r="J297" s="29"/>
      <c r="K297" s="55"/>
      <c r="L297" s="10">
        <f t="shared" si="13"/>
        <v>0</v>
      </c>
      <c r="M297" s="51"/>
      <c r="N297" s="12">
        <f t="shared" si="14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3"/>
        <v>0</v>
      </c>
      <c r="M298" s="30"/>
      <c r="N298" s="12">
        <f t="shared" si="14"/>
        <v>0</v>
      </c>
    </row>
    <row r="299" spans="1:14" x14ac:dyDescent="0.25">
      <c r="A299" s="26"/>
      <c r="B299" s="27"/>
      <c r="C299" s="28"/>
      <c r="D299" s="32"/>
      <c r="E299" s="20"/>
      <c r="F299" s="15"/>
      <c r="G299" s="21"/>
      <c r="H299" s="28"/>
      <c r="I299" s="29"/>
      <c r="J299" s="29"/>
      <c r="K299" s="23"/>
      <c r="L299" s="10">
        <f t="shared" si="13"/>
        <v>0</v>
      </c>
      <c r="M299" s="30"/>
      <c r="N299" s="12">
        <f t="shared" si="14"/>
        <v>0</v>
      </c>
    </row>
    <row r="300" spans="1:14" x14ac:dyDescent="0.25">
      <c r="A300" s="26"/>
      <c r="B300" s="27"/>
      <c r="C300" s="28"/>
      <c r="D300" s="28"/>
      <c r="E300" s="20"/>
      <c r="F300" s="15"/>
      <c r="G300" s="21"/>
      <c r="H300" s="17"/>
      <c r="I300" s="29"/>
      <c r="J300" s="29"/>
      <c r="K300" s="23"/>
      <c r="L300" s="10">
        <f t="shared" si="13"/>
        <v>0</v>
      </c>
      <c r="M300" s="30"/>
      <c r="N300" s="12">
        <f t="shared" si="14"/>
        <v>0</v>
      </c>
    </row>
    <row r="301" spans="1:14" x14ac:dyDescent="0.25">
      <c r="A301" s="26"/>
      <c r="B301" s="27"/>
      <c r="C301" s="28"/>
      <c r="D301" s="32"/>
      <c r="E301" s="20"/>
      <c r="F301" s="28"/>
      <c r="G301" s="21"/>
      <c r="H301" s="17"/>
      <c r="I301" s="29"/>
      <c r="J301" s="29"/>
      <c r="K301" s="55"/>
      <c r="L301" s="10">
        <f t="shared" si="13"/>
        <v>0</v>
      </c>
      <c r="M301" s="51"/>
      <c r="N301" s="12">
        <f t="shared" si="14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17"/>
      <c r="I302" s="29"/>
      <c r="J302" s="29"/>
      <c r="K302" s="23"/>
      <c r="L302" s="10">
        <f t="shared" si="13"/>
        <v>0</v>
      </c>
      <c r="M302" s="30"/>
      <c r="N302" s="12">
        <f t="shared" si="14"/>
        <v>0</v>
      </c>
    </row>
    <row r="303" spans="1:14" x14ac:dyDescent="0.25">
      <c r="A303" s="26"/>
      <c r="B303" s="27"/>
      <c r="C303" s="28"/>
      <c r="D303" s="28"/>
      <c r="E303" s="20"/>
      <c r="F303" s="15"/>
      <c r="G303" s="21"/>
      <c r="H303" s="43"/>
      <c r="I303" s="29"/>
      <c r="J303" s="29"/>
      <c r="K303" s="23"/>
      <c r="L303" s="10">
        <f t="shared" si="13"/>
        <v>0</v>
      </c>
      <c r="M303" s="30"/>
      <c r="N303" s="12">
        <f t="shared" si="14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3"/>
        <v>0</v>
      </c>
      <c r="M304" s="30"/>
      <c r="N304" s="12">
        <f t="shared" si="14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28"/>
      <c r="I305" s="29"/>
      <c r="J305" s="29"/>
      <c r="K305" s="23"/>
      <c r="L305" s="10">
        <f t="shared" si="13"/>
        <v>0</v>
      </c>
      <c r="M305" s="30"/>
      <c r="N305" s="12">
        <f t="shared" si="14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3"/>
        <v>0</v>
      </c>
      <c r="M306" s="30"/>
      <c r="N306" s="12">
        <f t="shared" si="14"/>
        <v>0</v>
      </c>
    </row>
    <row r="307" spans="1:14" x14ac:dyDescent="0.25">
      <c r="A307" s="26"/>
      <c r="B307" s="27"/>
      <c r="C307" s="32"/>
      <c r="D307" s="32"/>
      <c r="E307" s="20"/>
      <c r="F307" s="28"/>
      <c r="G307" s="21"/>
      <c r="H307" s="28"/>
      <c r="I307" s="29"/>
      <c r="J307" s="29"/>
      <c r="K307" s="55"/>
      <c r="L307" s="10">
        <f t="shared" si="13"/>
        <v>0</v>
      </c>
      <c r="M307" s="51"/>
      <c r="N307" s="12">
        <f t="shared" si="14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17"/>
      <c r="I308" s="29"/>
      <c r="J308" s="29"/>
      <c r="K308" s="23"/>
      <c r="L308" s="10">
        <f t="shared" si="13"/>
        <v>0</v>
      </c>
      <c r="M308" s="30"/>
      <c r="N308" s="12">
        <f t="shared" si="14"/>
        <v>0</v>
      </c>
    </row>
    <row r="309" spans="1:14" x14ac:dyDescent="0.25">
      <c r="A309" s="26"/>
      <c r="B309" s="27"/>
      <c r="C309" s="28"/>
      <c r="D309" s="32"/>
      <c r="E309" s="20"/>
      <c r="F309" s="15"/>
      <c r="G309" s="21"/>
      <c r="H309" s="28"/>
      <c r="I309" s="29"/>
      <c r="J309" s="29"/>
      <c r="K309" s="55"/>
      <c r="L309" s="10">
        <f t="shared" si="13"/>
        <v>0</v>
      </c>
      <c r="M309" s="54"/>
      <c r="N309" s="12">
        <f t="shared" si="14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17"/>
      <c r="I310" s="29"/>
      <c r="J310" s="29"/>
      <c r="K310" s="23"/>
      <c r="L310" s="10">
        <f t="shared" si="13"/>
        <v>0</v>
      </c>
      <c r="M310" s="30"/>
      <c r="N310" s="12">
        <f t="shared" si="14"/>
        <v>0</v>
      </c>
    </row>
    <row r="311" spans="1:14" x14ac:dyDescent="0.25">
      <c r="A311" s="26"/>
      <c r="B311" s="27"/>
      <c r="C311" s="28"/>
      <c r="D311" s="28"/>
      <c r="E311" s="20"/>
      <c r="F311" s="15"/>
      <c r="G311" s="21"/>
      <c r="H311" s="28"/>
      <c r="I311" s="29"/>
      <c r="J311" s="29"/>
      <c r="K311" s="23"/>
      <c r="L311" s="10">
        <f t="shared" si="13"/>
        <v>0</v>
      </c>
      <c r="M311" s="30"/>
      <c r="N311" s="12">
        <f t="shared" si="14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3"/>
        <v>0</v>
      </c>
      <c r="M312" s="30"/>
      <c r="N312" s="12">
        <f t="shared" si="14"/>
        <v>0</v>
      </c>
    </row>
    <row r="313" spans="1:14" x14ac:dyDescent="0.25">
      <c r="A313" s="26"/>
      <c r="B313" s="27"/>
      <c r="C313" s="28"/>
      <c r="D313" s="28"/>
      <c r="E313" s="20"/>
      <c r="F313" s="28"/>
      <c r="G313" s="21"/>
      <c r="H313" s="28"/>
      <c r="I313" s="29"/>
      <c r="J313" s="29"/>
      <c r="K313" s="55"/>
      <c r="L313" s="10">
        <f t="shared" si="13"/>
        <v>0</v>
      </c>
      <c r="M313" s="51"/>
      <c r="N313" s="12">
        <f t="shared" si="14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3"/>
        <v>0</v>
      </c>
      <c r="M314" s="30"/>
      <c r="N314" s="12">
        <f t="shared" si="14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3"/>
        <v>0</v>
      </c>
      <c r="M315" s="30"/>
      <c r="N315" s="12">
        <f t="shared" si="14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3"/>
        <v>0</v>
      </c>
      <c r="M316" s="30"/>
      <c r="N316" s="12">
        <f t="shared" si="14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3"/>
        <v>0</v>
      </c>
      <c r="M317" s="30"/>
      <c r="N317" s="12">
        <f t="shared" si="14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3"/>
        <v>0</v>
      </c>
      <c r="M318" s="30"/>
      <c r="N318" s="12">
        <f t="shared" si="14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3"/>
        <v>0</v>
      </c>
      <c r="M319" s="30"/>
      <c r="N319" s="12">
        <f t="shared" si="14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3"/>
        <v>0</v>
      </c>
      <c r="M320" s="30"/>
      <c r="N320" s="12">
        <f t="shared" si="14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3"/>
        <v>0</v>
      </c>
      <c r="M321" s="30"/>
      <c r="N321" s="12">
        <f t="shared" si="14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3"/>
        <v>0</v>
      </c>
      <c r="M322" s="30"/>
      <c r="N322" s="12">
        <f t="shared" si="14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3"/>
        <v>0</v>
      </c>
      <c r="M323" s="30"/>
      <c r="N323" s="12">
        <f t="shared" si="14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3"/>
        <v>0</v>
      </c>
      <c r="M324" s="30"/>
      <c r="N324" s="12">
        <f t="shared" si="14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3"/>
        <v>0</v>
      </c>
      <c r="M325" s="30"/>
      <c r="N325" s="12">
        <f t="shared" si="14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3"/>
        <v>0</v>
      </c>
      <c r="M326" s="30"/>
      <c r="N326" s="12">
        <f t="shared" si="14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3"/>
        <v>0</v>
      </c>
      <c r="M327" s="30"/>
      <c r="N327" s="12">
        <f t="shared" si="14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3"/>
        <v>0</v>
      </c>
      <c r="M328" s="30"/>
      <c r="N328" s="12">
        <f t="shared" si="14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3"/>
        <v>0</v>
      </c>
      <c r="M329" s="30"/>
      <c r="N329" s="12">
        <f t="shared" si="14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3"/>
        <v>0</v>
      </c>
      <c r="M330" s="30"/>
      <c r="N330" s="12">
        <f t="shared" si="14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3"/>
        <v>0</v>
      </c>
      <c r="M331" s="30"/>
      <c r="N331" s="12">
        <f t="shared" si="14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si="13"/>
        <v>0</v>
      </c>
      <c r="M332" s="30"/>
      <c r="N332" s="12">
        <f t="shared" si="14"/>
        <v>0</v>
      </c>
    </row>
    <row r="333" spans="1:14" x14ac:dyDescent="0.25">
      <c r="A333" s="26"/>
      <c r="B333" s="27"/>
      <c r="C333" s="28"/>
      <c r="D333" s="32"/>
      <c r="E333" s="20"/>
      <c r="F333" s="15"/>
      <c r="G333" s="21"/>
      <c r="H333" s="28"/>
      <c r="I333" s="29"/>
      <c r="J333" s="29"/>
      <c r="K333" s="23"/>
      <c r="L333" s="10">
        <f t="shared" ref="L333:L396" si="15">M332</f>
        <v>0</v>
      </c>
      <c r="M333" s="30"/>
      <c r="N333" s="12">
        <f t="shared" si="14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ref="K334:K397" si="16">IF(I334="","",IF(J334="","",J334-I334))</f>
        <v/>
      </c>
      <c r="L334" s="10">
        <f t="shared" si="15"/>
        <v>0</v>
      </c>
      <c r="M334" s="30"/>
      <c r="N334" s="12">
        <f t="shared" si="14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6"/>
        <v/>
      </c>
      <c r="L335" s="10">
        <f t="shared" si="15"/>
        <v>0</v>
      </c>
      <c r="M335" s="30"/>
      <c r="N335" s="12">
        <f t="shared" si="14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6"/>
        <v/>
      </c>
      <c r="L336" s="10">
        <f t="shared" si="15"/>
        <v>0</v>
      </c>
      <c r="M336" s="30"/>
      <c r="N336" s="12">
        <f t="shared" si="14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6"/>
        <v/>
      </c>
      <c r="L337" s="10">
        <f t="shared" si="15"/>
        <v>0</v>
      </c>
      <c r="M337" s="30"/>
      <c r="N337" s="12">
        <f t="shared" si="14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6"/>
        <v/>
      </c>
      <c r="L338" s="10">
        <f t="shared" si="15"/>
        <v>0</v>
      </c>
      <c r="M338" s="30"/>
      <c r="N338" s="12">
        <f t="shared" si="14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6"/>
        <v/>
      </c>
      <c r="L339" s="10">
        <f t="shared" si="15"/>
        <v>0</v>
      </c>
      <c r="M339" s="30"/>
      <c r="N339" s="12">
        <f t="shared" si="14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6"/>
        <v/>
      </c>
      <c r="L340" s="10">
        <f t="shared" si="15"/>
        <v>0</v>
      </c>
      <c r="M340" s="30"/>
      <c r="N340" s="12">
        <f t="shared" si="14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6"/>
        <v/>
      </c>
      <c r="L341" s="10">
        <f t="shared" si="15"/>
        <v>0</v>
      </c>
      <c r="M341" s="30"/>
      <c r="N341" s="12">
        <f t="shared" si="14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6"/>
        <v/>
      </c>
      <c r="L342" s="10">
        <f t="shared" si="15"/>
        <v>0</v>
      </c>
      <c r="M342" s="30"/>
      <c r="N342" s="12">
        <f t="shared" si="14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6"/>
        <v/>
      </c>
      <c r="L343" s="10">
        <f t="shared" si="15"/>
        <v>0</v>
      </c>
      <c r="M343" s="30"/>
      <c r="N343" s="12">
        <f t="shared" si="14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6"/>
        <v/>
      </c>
      <c r="L344" s="10">
        <f t="shared" si="15"/>
        <v>0</v>
      </c>
      <c r="M344" s="30"/>
      <c r="N344" s="12">
        <f t="shared" ref="N344:N357" si="17">M344-L344</f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6"/>
        <v/>
      </c>
      <c r="L345" s="10">
        <f t="shared" si="15"/>
        <v>0</v>
      </c>
      <c r="M345" s="30"/>
      <c r="N345" s="12">
        <f t="shared" si="17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6"/>
        <v/>
      </c>
      <c r="L346" s="10">
        <f t="shared" si="15"/>
        <v>0</v>
      </c>
      <c r="M346" s="30"/>
      <c r="N346" s="12">
        <f t="shared" si="17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6"/>
        <v/>
      </c>
      <c r="L347" s="10">
        <f t="shared" si="15"/>
        <v>0</v>
      </c>
      <c r="M347" s="30"/>
      <c r="N347" s="12">
        <f t="shared" si="17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6"/>
        <v/>
      </c>
      <c r="L348" s="10">
        <f t="shared" si="15"/>
        <v>0</v>
      </c>
      <c r="M348" s="30"/>
      <c r="N348" s="12">
        <f t="shared" si="17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6"/>
        <v/>
      </c>
      <c r="L349" s="10">
        <f t="shared" si="15"/>
        <v>0</v>
      </c>
      <c r="M349" s="30"/>
      <c r="N349" s="12">
        <f t="shared" si="17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6"/>
        <v/>
      </c>
      <c r="L350" s="10">
        <f t="shared" si="15"/>
        <v>0</v>
      </c>
      <c r="M350" s="30"/>
      <c r="N350" s="12">
        <f t="shared" si="17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6"/>
        <v/>
      </c>
      <c r="L351" s="10">
        <f t="shared" si="15"/>
        <v>0</v>
      </c>
      <c r="M351" s="30"/>
      <c r="N351" s="12">
        <f t="shared" si="17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6"/>
        <v/>
      </c>
      <c r="L352" s="10">
        <f t="shared" si="15"/>
        <v>0</v>
      </c>
      <c r="M352" s="30"/>
      <c r="N352" s="12">
        <f t="shared" si="17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6"/>
        <v/>
      </c>
      <c r="L353" s="10">
        <f t="shared" si="15"/>
        <v>0</v>
      </c>
      <c r="M353" s="30"/>
      <c r="N353" s="12">
        <f t="shared" si="17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6"/>
        <v/>
      </c>
      <c r="L354" s="10">
        <f t="shared" si="15"/>
        <v>0</v>
      </c>
      <c r="M354" s="30"/>
      <c r="N354" s="12">
        <f t="shared" si="17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6"/>
        <v/>
      </c>
      <c r="L355" s="10">
        <f t="shared" si="15"/>
        <v>0</v>
      </c>
      <c r="M355" s="30"/>
      <c r="N355" s="12">
        <f t="shared" si="17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6"/>
        <v/>
      </c>
      <c r="L356" s="10">
        <f t="shared" si="15"/>
        <v>0</v>
      </c>
      <c r="M356" s="30"/>
      <c r="N356" s="12">
        <f t="shared" si="17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6"/>
        <v/>
      </c>
      <c r="L357" s="10">
        <f t="shared" si="15"/>
        <v>0</v>
      </c>
      <c r="M357" s="30"/>
      <c r="N357" s="12">
        <f t="shared" si="17"/>
        <v>0</v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6"/>
        <v/>
      </c>
      <c r="L358" s="10">
        <f t="shared" si="15"/>
        <v>0</v>
      </c>
      <c r="M358" s="30"/>
      <c r="N358" s="12" t="str">
        <f t="shared" ref="N358:N421" si="18">IF(M358=0,"",M358-L358)</f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6"/>
        <v/>
      </c>
      <c r="L359" s="10">
        <f t="shared" si="15"/>
        <v>0</v>
      </c>
      <c r="M359" s="30"/>
      <c r="N359" s="12" t="str">
        <f t="shared" si="18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6"/>
        <v/>
      </c>
      <c r="L360" s="10">
        <f t="shared" si="15"/>
        <v>0</v>
      </c>
      <c r="M360" s="30"/>
      <c r="N360" s="12" t="str">
        <f t="shared" si="18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6"/>
        <v/>
      </c>
      <c r="L361" s="10">
        <f t="shared" si="15"/>
        <v>0</v>
      </c>
      <c r="M361" s="30"/>
      <c r="N361" s="12" t="str">
        <f t="shared" si="18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6"/>
        <v/>
      </c>
      <c r="L362" s="10">
        <f t="shared" si="15"/>
        <v>0</v>
      </c>
      <c r="M362" s="30"/>
      <c r="N362" s="12" t="str">
        <f t="shared" si="18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6"/>
        <v/>
      </c>
      <c r="L363" s="10">
        <f t="shared" si="15"/>
        <v>0</v>
      </c>
      <c r="M363" s="30"/>
      <c r="N363" s="12" t="str">
        <f t="shared" si="18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6"/>
        <v/>
      </c>
      <c r="L364" s="10">
        <f t="shared" si="15"/>
        <v>0</v>
      </c>
      <c r="M364" s="30"/>
      <c r="N364" s="12" t="str">
        <f t="shared" si="18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6"/>
        <v/>
      </c>
      <c r="L365" s="10">
        <f t="shared" si="15"/>
        <v>0</v>
      </c>
      <c r="M365" s="30"/>
      <c r="N365" s="12" t="str">
        <f t="shared" si="18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6"/>
        <v/>
      </c>
      <c r="L366" s="10">
        <f t="shared" si="15"/>
        <v>0</v>
      </c>
      <c r="M366" s="30"/>
      <c r="N366" s="12" t="str">
        <f t="shared" si="18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6"/>
        <v/>
      </c>
      <c r="L367" s="10">
        <f t="shared" si="15"/>
        <v>0</v>
      </c>
      <c r="M367" s="30"/>
      <c r="N367" s="12" t="str">
        <f t="shared" si="18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6"/>
        <v/>
      </c>
      <c r="L368" s="10">
        <f t="shared" si="15"/>
        <v>0</v>
      </c>
      <c r="M368" s="30"/>
      <c r="N368" s="12" t="str">
        <f t="shared" si="18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6"/>
        <v/>
      </c>
      <c r="L369" s="10">
        <f t="shared" si="15"/>
        <v>0</v>
      </c>
      <c r="M369" s="30"/>
      <c r="N369" s="12" t="str">
        <f t="shared" si="18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6"/>
        <v/>
      </c>
      <c r="L370" s="10">
        <f t="shared" si="15"/>
        <v>0</v>
      </c>
      <c r="M370" s="30"/>
      <c r="N370" s="12" t="str">
        <f t="shared" si="18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6"/>
        <v/>
      </c>
      <c r="L371" s="10">
        <f t="shared" si="15"/>
        <v>0</v>
      </c>
      <c r="M371" s="30"/>
      <c r="N371" s="12" t="str">
        <f t="shared" si="18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6"/>
        <v/>
      </c>
      <c r="L372" s="10">
        <f t="shared" si="15"/>
        <v>0</v>
      </c>
      <c r="M372" s="30"/>
      <c r="N372" s="12" t="str">
        <f t="shared" si="18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6"/>
        <v/>
      </c>
      <c r="L373" s="10">
        <f t="shared" si="15"/>
        <v>0</v>
      </c>
      <c r="M373" s="30"/>
      <c r="N373" s="12" t="str">
        <f t="shared" si="18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6"/>
        <v/>
      </c>
      <c r="L374" s="10">
        <f t="shared" si="15"/>
        <v>0</v>
      </c>
      <c r="M374" s="30"/>
      <c r="N374" s="12" t="str">
        <f t="shared" si="18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6"/>
        <v/>
      </c>
      <c r="L375" s="10">
        <f t="shared" si="15"/>
        <v>0</v>
      </c>
      <c r="M375" s="30"/>
      <c r="N375" s="12" t="str">
        <f t="shared" si="18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6"/>
        <v/>
      </c>
      <c r="L376" s="10">
        <f t="shared" si="15"/>
        <v>0</v>
      </c>
      <c r="M376" s="30"/>
      <c r="N376" s="12" t="str">
        <f t="shared" si="18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6"/>
        <v/>
      </c>
      <c r="L377" s="10">
        <f t="shared" si="15"/>
        <v>0</v>
      </c>
      <c r="M377" s="30"/>
      <c r="N377" s="12" t="str">
        <f t="shared" si="18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6"/>
        <v/>
      </c>
      <c r="L378" s="10">
        <f t="shared" si="15"/>
        <v>0</v>
      </c>
      <c r="M378" s="30"/>
      <c r="N378" s="12" t="str">
        <f t="shared" si="18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6"/>
        <v/>
      </c>
      <c r="L379" s="10">
        <f t="shared" si="15"/>
        <v>0</v>
      </c>
      <c r="M379" s="30"/>
      <c r="N379" s="12" t="str">
        <f t="shared" si="18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6"/>
        <v/>
      </c>
      <c r="L380" s="10">
        <f t="shared" si="15"/>
        <v>0</v>
      </c>
      <c r="M380" s="30"/>
      <c r="N380" s="12" t="str">
        <f t="shared" si="18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6"/>
        <v/>
      </c>
      <c r="L381" s="10">
        <f t="shared" si="15"/>
        <v>0</v>
      </c>
      <c r="M381" s="30"/>
      <c r="N381" s="12" t="str">
        <f t="shared" si="18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6"/>
        <v/>
      </c>
      <c r="L382" s="10">
        <f t="shared" si="15"/>
        <v>0</v>
      </c>
      <c r="M382" s="30"/>
      <c r="N382" s="12" t="str">
        <f t="shared" si="18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6"/>
        <v/>
      </c>
      <c r="L383" s="10">
        <f t="shared" si="15"/>
        <v>0</v>
      </c>
      <c r="M383" s="30"/>
      <c r="N383" s="12" t="str">
        <f t="shared" si="18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6"/>
        <v/>
      </c>
      <c r="L384" s="10">
        <f t="shared" si="15"/>
        <v>0</v>
      </c>
      <c r="M384" s="30"/>
      <c r="N384" s="12" t="str">
        <f t="shared" si="18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6"/>
        <v/>
      </c>
      <c r="L385" s="10">
        <f t="shared" si="15"/>
        <v>0</v>
      </c>
      <c r="M385" s="30"/>
      <c r="N385" s="12" t="str">
        <f t="shared" si="18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6"/>
        <v/>
      </c>
      <c r="L386" s="10">
        <f t="shared" si="15"/>
        <v>0</v>
      </c>
      <c r="M386" s="30"/>
      <c r="N386" s="12" t="str">
        <f t="shared" si="18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6"/>
        <v/>
      </c>
      <c r="L387" s="10">
        <f t="shared" si="15"/>
        <v>0</v>
      </c>
      <c r="M387" s="30"/>
      <c r="N387" s="12" t="str">
        <f t="shared" si="18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6"/>
        <v/>
      </c>
      <c r="L388" s="10">
        <f t="shared" si="15"/>
        <v>0</v>
      </c>
      <c r="M388" s="30"/>
      <c r="N388" s="12" t="str">
        <f t="shared" si="18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6"/>
        <v/>
      </c>
      <c r="L389" s="10">
        <f t="shared" si="15"/>
        <v>0</v>
      </c>
      <c r="M389" s="30"/>
      <c r="N389" s="12" t="str">
        <f t="shared" si="18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6"/>
        <v/>
      </c>
      <c r="L390" s="10">
        <f t="shared" si="15"/>
        <v>0</v>
      </c>
      <c r="M390" s="30"/>
      <c r="N390" s="12" t="str">
        <f t="shared" si="18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6"/>
        <v/>
      </c>
      <c r="L391" s="10">
        <f t="shared" si="15"/>
        <v>0</v>
      </c>
      <c r="M391" s="30"/>
      <c r="N391" s="12" t="str">
        <f t="shared" si="18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6"/>
        <v/>
      </c>
      <c r="L392" s="10">
        <f t="shared" si="15"/>
        <v>0</v>
      </c>
      <c r="M392" s="30"/>
      <c r="N392" s="12" t="str">
        <f t="shared" si="18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6"/>
        <v/>
      </c>
      <c r="L393" s="10">
        <f t="shared" si="15"/>
        <v>0</v>
      </c>
      <c r="M393" s="30"/>
      <c r="N393" s="12" t="str">
        <f t="shared" si="18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6"/>
        <v/>
      </c>
      <c r="L394" s="10">
        <f t="shared" si="15"/>
        <v>0</v>
      </c>
      <c r="M394" s="30"/>
      <c r="N394" s="12" t="str">
        <f t="shared" si="18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6"/>
        <v/>
      </c>
      <c r="L395" s="10">
        <f t="shared" si="15"/>
        <v>0</v>
      </c>
      <c r="M395" s="30"/>
      <c r="N395" s="12" t="str">
        <f t="shared" si="18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6"/>
        <v/>
      </c>
      <c r="L396" s="10">
        <f t="shared" si="15"/>
        <v>0</v>
      </c>
      <c r="M396" s="30"/>
      <c r="N396" s="12" t="str">
        <f t="shared" si="18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6"/>
        <v/>
      </c>
      <c r="L397" s="10">
        <f t="shared" ref="L397:L460" si="19">M396</f>
        <v>0</v>
      </c>
      <c r="M397" s="30"/>
      <c r="N397" s="12" t="str">
        <f t="shared" si="18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ref="K398:K461" si="20">IF(I398="","",IF(J398="","",J398-I398))</f>
        <v/>
      </c>
      <c r="L398" s="10">
        <f t="shared" si="19"/>
        <v>0</v>
      </c>
      <c r="M398" s="30"/>
      <c r="N398" s="12" t="str">
        <f t="shared" si="18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20"/>
        <v/>
      </c>
      <c r="L399" s="10">
        <f t="shared" si="19"/>
        <v>0</v>
      </c>
      <c r="M399" s="30"/>
      <c r="N399" s="12" t="str">
        <f t="shared" si="18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20"/>
        <v/>
      </c>
      <c r="L400" s="10">
        <f t="shared" si="19"/>
        <v>0</v>
      </c>
      <c r="M400" s="30"/>
      <c r="N400" s="12" t="str">
        <f t="shared" si="18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20"/>
        <v/>
      </c>
      <c r="L401" s="10">
        <f t="shared" si="19"/>
        <v>0</v>
      </c>
      <c r="M401" s="30"/>
      <c r="N401" s="12" t="str">
        <f t="shared" si="18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20"/>
        <v/>
      </c>
      <c r="L402" s="10">
        <f t="shared" si="19"/>
        <v>0</v>
      </c>
      <c r="M402" s="30"/>
      <c r="N402" s="12" t="str">
        <f t="shared" si="18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20"/>
        <v/>
      </c>
      <c r="L403" s="10">
        <f t="shared" si="19"/>
        <v>0</v>
      </c>
      <c r="M403" s="30"/>
      <c r="N403" s="12" t="str">
        <f t="shared" si="18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20"/>
        <v/>
      </c>
      <c r="L404" s="10">
        <f t="shared" si="19"/>
        <v>0</v>
      </c>
      <c r="M404" s="30"/>
      <c r="N404" s="12" t="str">
        <f t="shared" si="18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20"/>
        <v/>
      </c>
      <c r="L405" s="10">
        <f t="shared" si="19"/>
        <v>0</v>
      </c>
      <c r="M405" s="30"/>
      <c r="N405" s="12" t="str">
        <f t="shared" si="18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20"/>
        <v/>
      </c>
      <c r="L406" s="10">
        <f t="shared" si="19"/>
        <v>0</v>
      </c>
      <c r="M406" s="30"/>
      <c r="N406" s="12" t="str">
        <f t="shared" si="18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20"/>
        <v/>
      </c>
      <c r="L407" s="10">
        <f t="shared" si="19"/>
        <v>0</v>
      </c>
      <c r="M407" s="30"/>
      <c r="N407" s="12" t="str">
        <f t="shared" si="18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20"/>
        <v/>
      </c>
      <c r="L408" s="10">
        <f t="shared" si="19"/>
        <v>0</v>
      </c>
      <c r="M408" s="30"/>
      <c r="N408" s="12" t="str">
        <f t="shared" si="18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20"/>
        <v/>
      </c>
      <c r="L409" s="10">
        <f t="shared" si="19"/>
        <v>0</v>
      </c>
      <c r="M409" s="30"/>
      <c r="N409" s="12" t="str">
        <f t="shared" si="18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20"/>
        <v/>
      </c>
      <c r="L410" s="10">
        <f t="shared" si="19"/>
        <v>0</v>
      </c>
      <c r="M410" s="30"/>
      <c r="N410" s="12" t="str">
        <f t="shared" si="18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20"/>
        <v/>
      </c>
      <c r="L411" s="10">
        <f t="shared" si="19"/>
        <v>0</v>
      </c>
      <c r="M411" s="30"/>
      <c r="N411" s="12" t="str">
        <f t="shared" si="18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20"/>
        <v/>
      </c>
      <c r="L412" s="10">
        <f t="shared" si="19"/>
        <v>0</v>
      </c>
      <c r="M412" s="30"/>
      <c r="N412" s="12" t="str">
        <f t="shared" si="18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20"/>
        <v/>
      </c>
      <c r="L413" s="10">
        <f t="shared" si="19"/>
        <v>0</v>
      </c>
      <c r="M413" s="30"/>
      <c r="N413" s="12" t="str">
        <f t="shared" si="18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20"/>
        <v/>
      </c>
      <c r="L414" s="10">
        <f t="shared" si="19"/>
        <v>0</v>
      </c>
      <c r="M414" s="30"/>
      <c r="N414" s="12" t="str">
        <f t="shared" si="18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20"/>
        <v/>
      </c>
      <c r="L415" s="10">
        <f t="shared" si="19"/>
        <v>0</v>
      </c>
      <c r="M415" s="30"/>
      <c r="N415" s="12" t="str">
        <f t="shared" si="18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20"/>
        <v/>
      </c>
      <c r="L416" s="10">
        <f t="shared" si="19"/>
        <v>0</v>
      </c>
      <c r="M416" s="30"/>
      <c r="N416" s="12" t="str">
        <f t="shared" si="18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20"/>
        <v/>
      </c>
      <c r="L417" s="10">
        <f t="shared" si="19"/>
        <v>0</v>
      </c>
      <c r="M417" s="30"/>
      <c r="N417" s="12" t="str">
        <f t="shared" si="18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20"/>
        <v/>
      </c>
      <c r="L418" s="10">
        <f t="shared" si="19"/>
        <v>0</v>
      </c>
      <c r="M418" s="30"/>
      <c r="N418" s="12" t="str">
        <f t="shared" si="18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20"/>
        <v/>
      </c>
      <c r="L419" s="10">
        <f t="shared" si="19"/>
        <v>0</v>
      </c>
      <c r="M419" s="30"/>
      <c r="N419" s="12" t="str">
        <f t="shared" si="18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20"/>
        <v/>
      </c>
      <c r="L420" s="10">
        <f t="shared" si="19"/>
        <v>0</v>
      </c>
      <c r="M420" s="30"/>
      <c r="N420" s="12" t="str">
        <f t="shared" si="18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20"/>
        <v/>
      </c>
      <c r="L421" s="10">
        <f t="shared" si="19"/>
        <v>0</v>
      </c>
      <c r="M421" s="30"/>
      <c r="N421" s="12" t="str">
        <f t="shared" si="18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20"/>
        <v/>
      </c>
      <c r="L422" s="10">
        <f t="shared" si="19"/>
        <v>0</v>
      </c>
      <c r="M422" s="30"/>
      <c r="N422" s="12" t="str">
        <f t="shared" ref="N422:N485" si="21">IF(M422=0,"",M422-L422)</f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20"/>
        <v/>
      </c>
      <c r="L423" s="10">
        <f t="shared" si="19"/>
        <v>0</v>
      </c>
      <c r="M423" s="30"/>
      <c r="N423" s="12" t="str">
        <f t="shared" si="21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20"/>
        <v/>
      </c>
      <c r="L424" s="10">
        <f t="shared" si="19"/>
        <v>0</v>
      </c>
      <c r="M424" s="30"/>
      <c r="N424" s="12" t="str">
        <f t="shared" si="21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20"/>
        <v/>
      </c>
      <c r="L425" s="10">
        <f t="shared" si="19"/>
        <v>0</v>
      </c>
      <c r="M425" s="30"/>
      <c r="N425" s="12" t="str">
        <f t="shared" si="21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20"/>
        <v/>
      </c>
      <c r="L426" s="10">
        <f t="shared" si="19"/>
        <v>0</v>
      </c>
      <c r="M426" s="30"/>
      <c r="N426" s="12" t="str">
        <f t="shared" si="21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20"/>
        <v/>
      </c>
      <c r="L427" s="10">
        <f t="shared" si="19"/>
        <v>0</v>
      </c>
      <c r="M427" s="30"/>
      <c r="N427" s="12" t="str">
        <f t="shared" si="21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20"/>
        <v/>
      </c>
      <c r="L428" s="10">
        <f t="shared" si="19"/>
        <v>0</v>
      </c>
      <c r="M428" s="30"/>
      <c r="N428" s="12" t="str">
        <f t="shared" si="21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20"/>
        <v/>
      </c>
      <c r="L429" s="10">
        <f t="shared" si="19"/>
        <v>0</v>
      </c>
      <c r="M429" s="30"/>
      <c r="N429" s="12" t="str">
        <f t="shared" si="21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20"/>
        <v/>
      </c>
      <c r="L430" s="10">
        <f t="shared" si="19"/>
        <v>0</v>
      </c>
      <c r="M430" s="30"/>
      <c r="N430" s="12" t="str">
        <f t="shared" si="21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20"/>
        <v/>
      </c>
      <c r="L431" s="10">
        <f t="shared" si="19"/>
        <v>0</v>
      </c>
      <c r="M431" s="30"/>
      <c r="N431" s="12" t="str">
        <f t="shared" si="21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20"/>
        <v/>
      </c>
      <c r="L432" s="10">
        <f t="shared" si="19"/>
        <v>0</v>
      </c>
      <c r="M432" s="30"/>
      <c r="N432" s="12" t="str">
        <f t="shared" si="21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20"/>
        <v/>
      </c>
      <c r="L433" s="10">
        <f t="shared" si="19"/>
        <v>0</v>
      </c>
      <c r="M433" s="30"/>
      <c r="N433" s="12" t="str">
        <f t="shared" si="21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20"/>
        <v/>
      </c>
      <c r="L434" s="10">
        <f t="shared" si="19"/>
        <v>0</v>
      </c>
      <c r="M434" s="30"/>
      <c r="N434" s="12" t="str">
        <f t="shared" si="21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20"/>
        <v/>
      </c>
      <c r="L435" s="10">
        <f t="shared" si="19"/>
        <v>0</v>
      </c>
      <c r="M435" s="30"/>
      <c r="N435" s="12" t="str">
        <f t="shared" si="21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20"/>
        <v/>
      </c>
      <c r="L436" s="10">
        <f t="shared" si="19"/>
        <v>0</v>
      </c>
      <c r="M436" s="30"/>
      <c r="N436" s="12" t="str">
        <f t="shared" si="21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20"/>
        <v/>
      </c>
      <c r="L437" s="10">
        <f t="shared" si="19"/>
        <v>0</v>
      </c>
      <c r="M437" s="30"/>
      <c r="N437" s="12" t="str">
        <f t="shared" si="21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20"/>
        <v/>
      </c>
      <c r="L438" s="10">
        <f t="shared" si="19"/>
        <v>0</v>
      </c>
      <c r="M438" s="30"/>
      <c r="N438" s="12" t="str">
        <f t="shared" si="21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20"/>
        <v/>
      </c>
      <c r="L439" s="10">
        <f t="shared" si="19"/>
        <v>0</v>
      </c>
      <c r="M439" s="30"/>
      <c r="N439" s="12" t="str">
        <f t="shared" si="21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20"/>
        <v/>
      </c>
      <c r="L440" s="10">
        <f t="shared" si="19"/>
        <v>0</v>
      </c>
      <c r="M440" s="30"/>
      <c r="N440" s="12" t="str">
        <f t="shared" si="21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20"/>
        <v/>
      </c>
      <c r="L441" s="10">
        <f t="shared" si="19"/>
        <v>0</v>
      </c>
      <c r="M441" s="30"/>
      <c r="N441" s="12" t="str">
        <f t="shared" si="21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20"/>
        <v/>
      </c>
      <c r="L442" s="10">
        <f t="shared" si="19"/>
        <v>0</v>
      </c>
      <c r="M442" s="30"/>
      <c r="N442" s="12" t="str">
        <f t="shared" si="21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20"/>
        <v/>
      </c>
      <c r="L443" s="10">
        <f t="shared" si="19"/>
        <v>0</v>
      </c>
      <c r="M443" s="30"/>
      <c r="N443" s="12" t="str">
        <f t="shared" si="21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20"/>
        <v/>
      </c>
      <c r="L444" s="10">
        <f t="shared" si="19"/>
        <v>0</v>
      </c>
      <c r="M444" s="30"/>
      <c r="N444" s="12" t="str">
        <f t="shared" si="21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20"/>
        <v/>
      </c>
      <c r="L445" s="10">
        <f t="shared" si="19"/>
        <v>0</v>
      </c>
      <c r="M445" s="30"/>
      <c r="N445" s="12" t="str">
        <f t="shared" si="21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20"/>
        <v/>
      </c>
      <c r="L446" s="10">
        <f t="shared" si="19"/>
        <v>0</v>
      </c>
      <c r="M446" s="30"/>
      <c r="N446" s="12" t="str">
        <f t="shared" si="21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20"/>
        <v/>
      </c>
      <c r="L447" s="10">
        <f t="shared" si="19"/>
        <v>0</v>
      </c>
      <c r="M447" s="30"/>
      <c r="N447" s="12" t="str">
        <f t="shared" si="21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20"/>
        <v/>
      </c>
      <c r="L448" s="10">
        <f t="shared" si="19"/>
        <v>0</v>
      </c>
      <c r="M448" s="30"/>
      <c r="N448" s="12" t="str">
        <f t="shared" si="21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20"/>
        <v/>
      </c>
      <c r="L449" s="10">
        <f t="shared" si="19"/>
        <v>0</v>
      </c>
      <c r="M449" s="30"/>
      <c r="N449" s="12" t="str">
        <f t="shared" si="21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20"/>
        <v/>
      </c>
      <c r="L450" s="10">
        <f t="shared" si="19"/>
        <v>0</v>
      </c>
      <c r="M450" s="30"/>
      <c r="N450" s="12" t="str">
        <f t="shared" si="21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20"/>
        <v/>
      </c>
      <c r="L451" s="10">
        <f t="shared" si="19"/>
        <v>0</v>
      </c>
      <c r="M451" s="30"/>
      <c r="N451" s="12" t="str">
        <f t="shared" si="21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20"/>
        <v/>
      </c>
      <c r="L452" s="10">
        <f t="shared" si="19"/>
        <v>0</v>
      </c>
      <c r="M452" s="30"/>
      <c r="N452" s="12" t="str">
        <f t="shared" si="21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20"/>
        <v/>
      </c>
      <c r="L453" s="10">
        <f t="shared" si="19"/>
        <v>0</v>
      </c>
      <c r="M453" s="30"/>
      <c r="N453" s="12" t="str">
        <f t="shared" si="21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20"/>
        <v/>
      </c>
      <c r="L454" s="10">
        <f t="shared" si="19"/>
        <v>0</v>
      </c>
      <c r="M454" s="30"/>
      <c r="N454" s="12" t="str">
        <f t="shared" si="21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20"/>
        <v/>
      </c>
      <c r="L455" s="10">
        <f t="shared" si="19"/>
        <v>0</v>
      </c>
      <c r="M455" s="30"/>
      <c r="N455" s="12" t="str">
        <f t="shared" si="21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20"/>
        <v/>
      </c>
      <c r="L456" s="10">
        <f t="shared" si="19"/>
        <v>0</v>
      </c>
      <c r="M456" s="30"/>
      <c r="N456" s="12" t="str">
        <f t="shared" si="21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20"/>
        <v/>
      </c>
      <c r="L457" s="10">
        <f t="shared" si="19"/>
        <v>0</v>
      </c>
      <c r="M457" s="30"/>
      <c r="N457" s="12" t="str">
        <f t="shared" si="21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20"/>
        <v/>
      </c>
      <c r="L458" s="10">
        <f t="shared" si="19"/>
        <v>0</v>
      </c>
      <c r="M458" s="30"/>
      <c r="N458" s="12" t="str">
        <f t="shared" si="21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20"/>
        <v/>
      </c>
      <c r="L459" s="10">
        <f t="shared" si="19"/>
        <v>0</v>
      </c>
      <c r="M459" s="30"/>
      <c r="N459" s="12" t="str">
        <f t="shared" si="21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20"/>
        <v/>
      </c>
      <c r="L460" s="10">
        <f t="shared" si="19"/>
        <v>0</v>
      </c>
      <c r="M460" s="30"/>
      <c r="N460" s="12" t="str">
        <f t="shared" si="21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0"/>
        <v/>
      </c>
      <c r="L461" s="10">
        <f t="shared" ref="L461:L494" si="22">M460</f>
        <v>0</v>
      </c>
      <c r="M461" s="30"/>
      <c r="N461" s="12" t="str">
        <f t="shared" si="21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ref="K462:K494" si="23">IF(I462="","",IF(J462="","",J462-I462))</f>
        <v/>
      </c>
      <c r="L462" s="10">
        <f t="shared" si="22"/>
        <v>0</v>
      </c>
      <c r="M462" s="30"/>
      <c r="N462" s="12" t="str">
        <f t="shared" si="21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3"/>
        <v/>
      </c>
      <c r="L463" s="10">
        <f t="shared" si="22"/>
        <v>0</v>
      </c>
      <c r="M463" s="30"/>
      <c r="N463" s="12" t="str">
        <f t="shared" si="21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3"/>
        <v/>
      </c>
      <c r="L464" s="10">
        <f t="shared" si="22"/>
        <v>0</v>
      </c>
      <c r="M464" s="30"/>
      <c r="N464" s="12" t="str">
        <f t="shared" si="21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3"/>
        <v/>
      </c>
      <c r="L465" s="10">
        <f t="shared" si="22"/>
        <v>0</v>
      </c>
      <c r="M465" s="30"/>
      <c r="N465" s="12" t="str">
        <f t="shared" si="21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3"/>
        <v/>
      </c>
      <c r="L466" s="10">
        <f t="shared" si="22"/>
        <v>0</v>
      </c>
      <c r="M466" s="30"/>
      <c r="N466" s="12" t="str">
        <f t="shared" si="21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3"/>
        <v/>
      </c>
      <c r="L467" s="10">
        <f t="shared" si="22"/>
        <v>0</v>
      </c>
      <c r="M467" s="30"/>
      <c r="N467" s="12" t="str">
        <f t="shared" si="21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3"/>
        <v/>
      </c>
      <c r="L468" s="10">
        <f t="shared" si="22"/>
        <v>0</v>
      </c>
      <c r="M468" s="30"/>
      <c r="N468" s="12" t="str">
        <f t="shared" si="21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3"/>
        <v/>
      </c>
      <c r="L469" s="10">
        <f t="shared" si="22"/>
        <v>0</v>
      </c>
      <c r="M469" s="30"/>
      <c r="N469" s="12" t="str">
        <f t="shared" si="21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3"/>
        <v/>
      </c>
      <c r="L470" s="10">
        <f t="shared" si="22"/>
        <v>0</v>
      </c>
      <c r="M470" s="30"/>
      <c r="N470" s="12" t="str">
        <f t="shared" si="21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3"/>
        <v/>
      </c>
      <c r="L471" s="10">
        <f t="shared" si="22"/>
        <v>0</v>
      </c>
      <c r="M471" s="30"/>
      <c r="N471" s="12" t="str">
        <f t="shared" si="21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3"/>
        <v/>
      </c>
      <c r="L472" s="10">
        <f t="shared" si="22"/>
        <v>0</v>
      </c>
      <c r="M472" s="30"/>
      <c r="N472" s="12" t="str">
        <f t="shared" si="21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3"/>
        <v/>
      </c>
      <c r="L473" s="10">
        <f t="shared" si="22"/>
        <v>0</v>
      </c>
      <c r="M473" s="30"/>
      <c r="N473" s="12" t="str">
        <f t="shared" si="21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3"/>
        <v/>
      </c>
      <c r="L474" s="10">
        <f t="shared" si="22"/>
        <v>0</v>
      </c>
      <c r="M474" s="30"/>
      <c r="N474" s="12" t="str">
        <f t="shared" si="21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3"/>
        <v/>
      </c>
      <c r="L475" s="10">
        <f t="shared" si="22"/>
        <v>0</v>
      </c>
      <c r="M475" s="30"/>
      <c r="N475" s="12" t="str">
        <f t="shared" si="21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3"/>
        <v/>
      </c>
      <c r="L476" s="10">
        <f t="shared" si="22"/>
        <v>0</v>
      </c>
      <c r="M476" s="30"/>
      <c r="N476" s="12" t="str">
        <f t="shared" si="21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3"/>
        <v/>
      </c>
      <c r="L477" s="10">
        <f t="shared" si="22"/>
        <v>0</v>
      </c>
      <c r="M477" s="30"/>
      <c r="N477" s="12" t="str">
        <f t="shared" si="21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3"/>
        <v/>
      </c>
      <c r="L478" s="10">
        <f t="shared" si="22"/>
        <v>0</v>
      </c>
      <c r="M478" s="30"/>
      <c r="N478" s="12" t="str">
        <f t="shared" si="21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3"/>
        <v/>
      </c>
      <c r="L479" s="10">
        <f t="shared" si="22"/>
        <v>0</v>
      </c>
      <c r="M479" s="30"/>
      <c r="N479" s="12" t="str">
        <f t="shared" si="21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3"/>
        <v/>
      </c>
      <c r="L480" s="10">
        <f t="shared" si="22"/>
        <v>0</v>
      </c>
      <c r="M480" s="30"/>
      <c r="N480" s="12" t="str">
        <f t="shared" si="21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3"/>
        <v/>
      </c>
      <c r="L481" s="10">
        <f t="shared" si="22"/>
        <v>0</v>
      </c>
      <c r="M481" s="30"/>
      <c r="N481" s="12" t="str">
        <f t="shared" si="21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3"/>
        <v/>
      </c>
      <c r="L482" s="10">
        <f t="shared" si="22"/>
        <v>0</v>
      </c>
      <c r="M482" s="30"/>
      <c r="N482" s="12" t="str">
        <f t="shared" si="21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3"/>
        <v/>
      </c>
      <c r="L483" s="10">
        <f t="shared" si="22"/>
        <v>0</v>
      </c>
      <c r="M483" s="30"/>
      <c r="N483" s="12" t="str">
        <f t="shared" si="21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3"/>
        <v/>
      </c>
      <c r="L484" s="10">
        <f t="shared" si="22"/>
        <v>0</v>
      </c>
      <c r="M484" s="30"/>
      <c r="N484" s="12" t="str">
        <f t="shared" si="21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3"/>
        <v/>
      </c>
      <c r="L485" s="10">
        <f t="shared" si="22"/>
        <v>0</v>
      </c>
      <c r="M485" s="30"/>
      <c r="N485" s="12" t="str">
        <f t="shared" si="21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3"/>
        <v/>
      </c>
      <c r="L486" s="10">
        <f t="shared" si="22"/>
        <v>0</v>
      </c>
      <c r="M486" s="30"/>
      <c r="N486" s="12" t="str">
        <f t="shared" ref="N486:N494" si="24">IF(M486=0,"",M486-L486)</f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3"/>
        <v/>
      </c>
      <c r="L487" s="10">
        <f t="shared" si="22"/>
        <v>0</v>
      </c>
      <c r="M487" s="30"/>
      <c r="N487" s="12" t="str">
        <f t="shared" si="24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3"/>
        <v/>
      </c>
      <c r="L488" s="10">
        <f t="shared" si="22"/>
        <v>0</v>
      </c>
      <c r="M488" s="30"/>
      <c r="N488" s="12" t="str">
        <f t="shared" si="24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3"/>
        <v/>
      </c>
      <c r="L489" s="10">
        <f t="shared" si="22"/>
        <v>0</v>
      </c>
      <c r="M489" s="30"/>
      <c r="N489" s="12" t="str">
        <f t="shared" si="24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3"/>
        <v/>
      </c>
      <c r="L490" s="10">
        <f t="shared" si="22"/>
        <v>0</v>
      </c>
      <c r="M490" s="30"/>
      <c r="N490" s="12" t="str">
        <f t="shared" si="24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3"/>
        <v/>
      </c>
      <c r="L491" s="10">
        <f t="shared" si="22"/>
        <v>0</v>
      </c>
      <c r="M491" s="30"/>
      <c r="N491" s="12" t="str">
        <f t="shared" si="24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3"/>
        <v/>
      </c>
      <c r="L492" s="10">
        <f t="shared" si="22"/>
        <v>0</v>
      </c>
      <c r="M492" s="30"/>
      <c r="N492" s="12" t="str">
        <f t="shared" si="24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3"/>
        <v/>
      </c>
      <c r="L493" s="10">
        <f t="shared" si="22"/>
        <v>0</v>
      </c>
      <c r="M493" s="30"/>
      <c r="N493" s="12" t="str">
        <f t="shared" si="24"/>
        <v/>
      </c>
    </row>
    <row r="494" spans="1:14" x14ac:dyDescent="0.25">
      <c r="A494" s="26"/>
      <c r="B494" s="27"/>
      <c r="C494" s="28"/>
      <c r="D494" s="32"/>
      <c r="E494" s="20" t="str">
        <f>IF(D494="","",VLOOKUP(D494,[1]SOLICITANTE!B$3:K$85,10))</f>
        <v/>
      </c>
      <c r="F494" s="15"/>
      <c r="G494" s="21"/>
      <c r="H494" s="28"/>
      <c r="I494" s="29"/>
      <c r="J494" s="29"/>
      <c r="K494" s="23" t="str">
        <f t="shared" si="23"/>
        <v/>
      </c>
      <c r="L494" s="10">
        <f t="shared" si="22"/>
        <v>0</v>
      </c>
      <c r="M494" s="30"/>
      <c r="N494" s="58" t="str">
        <f t="shared" si="24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90 D99:D100 D112 D115 D120 D122 D125 D134 D103:D104 D174 D177:D178 D192 C209:D209 D211:D216 D81:D82 C33:D33 D180:D182 D184:D186 D189:D190 D195 D204 D207 D47:D50 D220:D223 D225 D227 D252 D229:D231 D234 D240:D241 D250 D255 D262 D272 D276 D280 D298 D290 D303 C274:C306 D310:D311 D313 C210:C272 C308:C494 C34:C51 D59 D75:D78 C53:C208 C17:D17 C25:D25 D29:D31 D35:D40 D19:D23 C28:C32 D10:D14 C27:D27 C18:C24 C26 C10:C16 D16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2024-08-19T18:43:41Z</dcterms:modified>
</cp:coreProperties>
</file>