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Y:\RODRIGO\2024 SAIDAS\julho 2024\"/>
    </mc:Choice>
  </mc:AlternateContent>
  <xr:revisionPtr revIDLastSave="0" documentId="13_ncr:1_{128B5F21-DC86-49B2-B055-3A2A312A4CA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N10" i="1"/>
  <c r="N11" i="1"/>
  <c r="K10" i="1"/>
  <c r="K11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<sst xmlns="http://schemas.openxmlformats.org/spreadsheetml/2006/main" count="123" uniqueCount="76">
  <si>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</si>
  <si>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</si>
  <si>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</si>
  <si>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</si>
  <si>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</si>
  <si>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</si>
  <si>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</si>
  <si>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</si>
  <si>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</si>
  <si>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</si>
  <si>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</si>
  <si>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</si>
  <si>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</si>
  <si>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</si>
  <si>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</si>
  <si>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</si>
  <si>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</si>
  <si>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</si>
  <si>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</si>
  <si>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</si>
  <si>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GAX3C83</t>
  </si>
  <si>
    <t>Angelica Maria dos Santos</t>
  </si>
  <si>
    <t>Ecedite da silva cruz Filho</t>
  </si>
  <si>
    <t>GAB.22</t>
  </si>
  <si>
    <t xml:space="preserve">Nova Mirim </t>
  </si>
  <si>
    <t>Procuradoria de Execução Fiscal</t>
  </si>
  <si>
    <t>Reunião com Farind na procuradoria execução Fiscal</t>
  </si>
  <si>
    <t>Prefeitura Municipal de Praia Grande</t>
  </si>
  <si>
    <t>Rosemar Amorim Oliveira Costa da Silva/Angelica Maria dos Santos</t>
  </si>
  <si>
    <t>GAB. Presidência/Departamento Serviços (Transporte)</t>
  </si>
  <si>
    <t xml:space="preserve">Sitio do Campo/Nova Mirim </t>
  </si>
  <si>
    <t>Joyce Sanae Tanaka</t>
  </si>
  <si>
    <t>Departamento Financeiro</t>
  </si>
  <si>
    <t>Levarum oficio (n° 0005/2024) ao gabinete da secretaria de finanças</t>
  </si>
  <si>
    <t>Eloy Catão</t>
  </si>
  <si>
    <t>GAB.19</t>
  </si>
  <si>
    <t>São Paulo</t>
  </si>
  <si>
    <t>Palácio dos Bandeirantes</t>
  </si>
  <si>
    <t>O Vereador, junto com a Prefeita, participará com o secretario de estado Gilberto kassab, aonde solicitarão verbas para a cidade de Praia Grande</t>
  </si>
  <si>
    <t>Boqueirão</t>
  </si>
  <si>
    <t>SABESP</t>
  </si>
  <si>
    <t>Banco do Brasil</t>
  </si>
  <si>
    <t>Saque do dinheiro do adiantamento- Pronto Pagamento (Processo 333/24)</t>
  </si>
  <si>
    <t>GAB.13</t>
  </si>
  <si>
    <t>Hugulino Alves Ribeiro</t>
  </si>
  <si>
    <t>Marjorie Maria Ribeiro Macedo</t>
  </si>
  <si>
    <t>Departamento RH</t>
  </si>
  <si>
    <t>Guilhermida</t>
  </si>
  <si>
    <t>R. nicarágua, 146- apto 26</t>
  </si>
  <si>
    <t>Acerto/conciliação para fechamento do adiantamento -Proto Pagamento ( Processo 294/24)</t>
  </si>
  <si>
    <t>levar oficio DPP-RH 15/2024</t>
  </si>
  <si>
    <t>Departamento Serviços (Transporte)</t>
  </si>
  <si>
    <t>Lava rapido</t>
  </si>
  <si>
    <t>Lavagem do carro oficial</t>
  </si>
  <si>
    <t>Fernando Aparecido da Conceição</t>
  </si>
  <si>
    <t>Departamento Administrativo</t>
  </si>
  <si>
    <t>correios</t>
  </si>
  <si>
    <t>Envios de documentos para contratos com a empresa:Incentel telecomunicação e informatica LTDA</t>
  </si>
  <si>
    <t>Caixa Economica Federal</t>
  </si>
  <si>
    <t>Deposito do Cheque do Consiguinado</t>
  </si>
  <si>
    <t>Marjorie Maria Ribeiro Macedo/Angelica Maria dos Santos</t>
  </si>
  <si>
    <t>Departamento RH/Departamento Serviços (Transporte)</t>
  </si>
  <si>
    <t>Prefeitura Municipal de Praia Grande/Posto de combustivel</t>
  </si>
  <si>
    <t>Levar oficios DPP-RH 14/2024/Abasteciemnto do veiculo Oficial</t>
  </si>
  <si>
    <t>José Carlos dos Santos</t>
  </si>
  <si>
    <t>GAB.07</t>
  </si>
  <si>
    <t>Cubatão</t>
  </si>
  <si>
    <t>Câmara Municipal de Cubatão</t>
  </si>
  <si>
    <t>Uma reunião com vereador marcos roberto, na câmara Municipal de Cubatão, para discutir projetos que posssam ser aplicados no Município de Praia Grande.</t>
  </si>
  <si>
    <t>Levar Oficio GPC-RH N°10/2024 na secretaria de Finanças/Abastecimento</t>
  </si>
  <si>
    <t>Prefeitura Municipal de Praia Grande/Lavar</t>
  </si>
  <si>
    <t>Buscar 2° via da conta de agua</t>
  </si>
  <si>
    <t>VanessaBechilia/Felipe Simão</t>
  </si>
  <si>
    <t>Departamento Financeiro/serviços</t>
  </si>
  <si>
    <t>entrega de correspondência</t>
  </si>
  <si>
    <t>Reunião Gabinete da Prefeita Infra estrutura da ciddade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</si>
</sst>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left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48576"/>
  <sheetViews>
    <sheetView tabSelected="1" topLeftCell="E10" workbookViewId="0">
      <selection activeCell="H16" sqref="H16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20</v>
      </c>
      <c r="B6" s="68"/>
      <c r="C6" s="69"/>
      <c r="D6" s="70" t="s">
        <v>3</v>
      </c>
      <c r="E6" s="71"/>
      <c r="F6" s="71"/>
      <c r="G6" s="71"/>
      <c r="H6" s="71"/>
      <c r="I6" s="72"/>
      <c r="L6" s="73">
        <v>20150</v>
      </c>
      <c r="M6" s="74"/>
      <c r="N6" s="75"/>
    </row>
    <row r="7" spans="1:14" ht="15.75" thickBot="1" x14ac:dyDescent="0.3"/>
    <row r="8" spans="1:14" ht="16.5" thickBot="1" x14ac:dyDescent="0.3">
      <c r="A8" s="76" t="s">
        <v>4</v>
      </c>
      <c r="B8" s="77" t="s">
        <v>5</v>
      </c>
      <c r="C8" s="66" t="s">
        <v>6</v>
      </c>
      <c r="D8" s="66" t="s">
        <v>7</v>
      </c>
      <c r="E8" s="65" t="s">
        <v>8</v>
      </c>
      <c r="F8" s="66" t="s">
        <v>9</v>
      </c>
      <c r="G8" s="66" t="s">
        <v>10</v>
      </c>
      <c r="H8" s="65" t="s">
        <v>11</v>
      </c>
      <c r="I8" s="65" t="s">
        <v>12</v>
      </c>
      <c r="J8" s="66"/>
      <c r="K8" s="66"/>
      <c r="L8" s="65" t="s">
        <v>13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ht="30" x14ac:dyDescent="0.25">
      <c r="A10" s="3">
        <v>45474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0.46875</v>
      </c>
      <c r="J10" s="8">
        <v>0.53472222222222221</v>
      </c>
      <c r="K10" s="23">
        <f t="shared" ref="K10:K12" si="0">IF(I10="","",IF(J10="","",J10-I10))</f>
        <v>6.597222222222221E-2</v>
      </c>
      <c r="L10" s="10">
        <v>20150</v>
      </c>
      <c r="M10" s="11">
        <v>20171</v>
      </c>
      <c r="N10" s="12">
        <f t="shared" ref="N10:N20" si="1">M10-L10</f>
        <v>21</v>
      </c>
    </row>
    <row r="11" spans="1:14" s="13" customFormat="1" ht="30" x14ac:dyDescent="0.25">
      <c r="A11" s="3">
        <v>45474</v>
      </c>
      <c r="B11" s="4"/>
      <c r="C11" s="5" t="s">
        <v>21</v>
      </c>
      <c r="D11" s="5" t="s">
        <v>28</v>
      </c>
      <c r="E11" s="64" t="s">
        <v>29</v>
      </c>
      <c r="F11" s="5" t="s">
        <v>30</v>
      </c>
      <c r="G11" s="16" t="s">
        <v>70</v>
      </c>
      <c r="H11" s="17" t="s">
        <v>69</v>
      </c>
      <c r="I11" s="8">
        <v>0.64583333333333337</v>
      </c>
      <c r="J11" s="8">
        <v>0.77777777777777779</v>
      </c>
      <c r="K11" s="23">
        <f t="shared" si="0"/>
        <v>0.13194444444444442</v>
      </c>
      <c r="L11" s="10">
        <v>20171</v>
      </c>
      <c r="M11" s="11">
        <v>20198</v>
      </c>
      <c r="N11" s="12">
        <f t="shared" si="1"/>
        <v>27</v>
      </c>
    </row>
    <row r="12" spans="1:14" s="25" customFormat="1" ht="30" x14ac:dyDescent="0.25">
      <c r="A12" s="3">
        <v>45475</v>
      </c>
      <c r="B12" s="19"/>
      <c r="C12" s="5" t="s">
        <v>21</v>
      </c>
      <c r="D12" s="15" t="s">
        <v>31</v>
      </c>
      <c r="E12" s="20" t="s">
        <v>32</v>
      </c>
      <c r="F12" s="5" t="s">
        <v>24</v>
      </c>
      <c r="G12" s="16" t="s">
        <v>27</v>
      </c>
      <c r="H12" s="5" t="s">
        <v>33</v>
      </c>
      <c r="I12" s="22">
        <v>0.41666666666666669</v>
      </c>
      <c r="J12" s="22">
        <v>0.47222222222222221</v>
      </c>
      <c r="K12" s="23">
        <f t="shared" si="0"/>
        <v>5.5555555555555525E-2</v>
      </c>
      <c r="L12" s="10">
        <v>20198</v>
      </c>
      <c r="M12" s="24">
        <v>20219</v>
      </c>
      <c r="N12" s="12">
        <f t="shared" si="1"/>
        <v>21</v>
      </c>
    </row>
    <row r="13" spans="1:14" s="25" customFormat="1" ht="60" x14ac:dyDescent="0.25">
      <c r="A13" s="3">
        <v>45476</v>
      </c>
      <c r="B13" s="19"/>
      <c r="C13" s="5" t="s">
        <v>21</v>
      </c>
      <c r="D13" s="5" t="s">
        <v>34</v>
      </c>
      <c r="E13" s="20" t="s">
        <v>35</v>
      </c>
      <c r="F13" s="5" t="s">
        <v>36</v>
      </c>
      <c r="G13" s="7" t="s">
        <v>37</v>
      </c>
      <c r="H13" s="5" t="s">
        <v>38</v>
      </c>
      <c r="I13" s="22">
        <v>0.33333333333333331</v>
      </c>
      <c r="J13" s="22">
        <v>0.75694444444444442</v>
      </c>
      <c r="K13" s="23">
        <f t="shared" ref="K13:K77" si="2">IF(I13="","",IF(J13="","",J13-I13))</f>
        <v>0.4236111111111111</v>
      </c>
      <c r="L13" s="10">
        <v>20219</v>
      </c>
      <c r="M13" s="24">
        <v>20386</v>
      </c>
      <c r="N13" s="12">
        <f t="shared" si="1"/>
        <v>167</v>
      </c>
    </row>
    <row r="14" spans="1:14" s="25" customFormat="1" x14ac:dyDescent="0.25">
      <c r="A14" s="3">
        <v>45477</v>
      </c>
      <c r="B14" s="19"/>
      <c r="C14" s="5" t="s">
        <v>21</v>
      </c>
      <c r="D14" s="5" t="s">
        <v>72</v>
      </c>
      <c r="E14" s="6" t="s">
        <v>73</v>
      </c>
      <c r="F14" s="15" t="s">
        <v>47</v>
      </c>
      <c r="G14" s="21" t="s">
        <v>40</v>
      </c>
      <c r="H14" s="5" t="s">
        <v>71</v>
      </c>
      <c r="I14" s="22">
        <v>0.69444444444444442</v>
      </c>
      <c r="J14" s="22">
        <v>0.71527777777777779</v>
      </c>
      <c r="K14" s="23">
        <f t="shared" si="2"/>
        <v>2.083333333333337E-2</v>
      </c>
      <c r="L14" s="10">
        <v>20386</v>
      </c>
      <c r="M14" s="24">
        <v>20393</v>
      </c>
      <c r="N14" s="12">
        <f t="shared" si="1"/>
        <v>7</v>
      </c>
    </row>
    <row r="15" spans="1:14" ht="30" x14ac:dyDescent="0.25">
      <c r="A15" s="3">
        <v>45484</v>
      </c>
      <c r="B15" s="27"/>
      <c r="C15" s="5" t="s">
        <v>21</v>
      </c>
      <c r="D15" s="28" t="s">
        <v>31</v>
      </c>
      <c r="E15" s="20" t="s">
        <v>32</v>
      </c>
      <c r="F15" s="15" t="s">
        <v>39</v>
      </c>
      <c r="G15" s="7" t="s">
        <v>41</v>
      </c>
      <c r="H15" s="17" t="s">
        <v>42</v>
      </c>
      <c r="I15" s="29">
        <v>0.4375</v>
      </c>
      <c r="J15" s="29">
        <v>0.45833333333333331</v>
      </c>
      <c r="K15" s="23">
        <f t="shared" si="2"/>
        <v>2.0833333333333315E-2</v>
      </c>
      <c r="L15" s="10">
        <v>20393</v>
      </c>
      <c r="M15" s="30">
        <v>20395</v>
      </c>
      <c r="N15" s="12">
        <f t="shared" si="1"/>
        <v>2</v>
      </c>
    </row>
    <row r="16" spans="1:14" s="25" customFormat="1" ht="30" x14ac:dyDescent="0.25">
      <c r="A16" s="3">
        <v>45484</v>
      </c>
      <c r="B16" s="19"/>
      <c r="C16" s="5" t="s">
        <v>21</v>
      </c>
      <c r="D16" s="5" t="s">
        <v>44</v>
      </c>
      <c r="E16" s="14" t="s">
        <v>43</v>
      </c>
      <c r="F16" s="15" t="s">
        <v>24</v>
      </c>
      <c r="G16" s="7" t="s">
        <v>27</v>
      </c>
      <c r="H16" s="5" t="s">
        <v>75</v>
      </c>
      <c r="I16" s="22">
        <v>0.47916666666666669</v>
      </c>
      <c r="J16" s="22">
        <v>0.53472222222222221</v>
      </c>
      <c r="K16" s="23">
        <f t="shared" si="2"/>
        <v>5.5555555555555525E-2</v>
      </c>
      <c r="L16" s="10">
        <v>20395</v>
      </c>
      <c r="M16" s="24">
        <v>20416</v>
      </c>
      <c r="N16" s="12">
        <f t="shared" si="1"/>
        <v>21</v>
      </c>
    </row>
    <row r="17" spans="1:14" x14ac:dyDescent="0.25">
      <c r="A17" s="3">
        <v>45484</v>
      </c>
      <c r="B17" s="27"/>
      <c r="C17" s="5" t="s">
        <v>21</v>
      </c>
      <c r="D17" s="28" t="s">
        <v>45</v>
      </c>
      <c r="E17" s="20" t="s">
        <v>46</v>
      </c>
      <c r="F17" s="5" t="s">
        <v>47</v>
      </c>
      <c r="G17" s="21" t="s">
        <v>48</v>
      </c>
      <c r="H17" s="28" t="s">
        <v>74</v>
      </c>
      <c r="I17" s="29">
        <v>0.58333333333333337</v>
      </c>
      <c r="J17" s="29">
        <v>0.60416666666666663</v>
      </c>
      <c r="K17" s="23">
        <f t="shared" si="2"/>
        <v>2.0833333333333259E-2</v>
      </c>
      <c r="L17" s="10">
        <v>20416</v>
      </c>
      <c r="M17" s="30">
        <v>20424</v>
      </c>
      <c r="N17" s="12">
        <f t="shared" si="1"/>
        <v>8</v>
      </c>
    </row>
    <row r="18" spans="1:14" ht="45" x14ac:dyDescent="0.25">
      <c r="A18" s="3">
        <v>45485</v>
      </c>
      <c r="B18" s="27"/>
      <c r="C18" s="5" t="s">
        <v>21</v>
      </c>
      <c r="D18" s="28" t="s">
        <v>31</v>
      </c>
      <c r="E18" s="20" t="s">
        <v>32</v>
      </c>
      <c r="F18" s="15" t="s">
        <v>39</v>
      </c>
      <c r="G18" s="21" t="s">
        <v>41</v>
      </c>
      <c r="H18" s="17" t="s">
        <v>49</v>
      </c>
      <c r="I18" s="29">
        <v>0.4375</v>
      </c>
      <c r="J18" s="29">
        <v>0.47222222222222221</v>
      </c>
      <c r="K18" s="23">
        <f t="shared" si="2"/>
        <v>3.472222222222221E-2</v>
      </c>
      <c r="L18" s="10">
        <v>20424</v>
      </c>
      <c r="M18" s="30">
        <v>20428</v>
      </c>
      <c r="N18" s="12">
        <f t="shared" si="1"/>
        <v>4</v>
      </c>
    </row>
    <row r="19" spans="1:14" x14ac:dyDescent="0.25">
      <c r="A19" s="3">
        <v>45485</v>
      </c>
      <c r="B19" s="27"/>
      <c r="C19" s="5" t="s">
        <v>21</v>
      </c>
      <c r="D19" s="28" t="s">
        <v>45</v>
      </c>
      <c r="E19" s="20" t="s">
        <v>46</v>
      </c>
      <c r="F19" s="15" t="s">
        <v>24</v>
      </c>
      <c r="G19" s="7" t="s">
        <v>27</v>
      </c>
      <c r="H19" s="17" t="s">
        <v>50</v>
      </c>
      <c r="I19" s="29">
        <v>0.59722222222222221</v>
      </c>
      <c r="J19" s="29">
        <v>0.63194444444444442</v>
      </c>
      <c r="K19" s="23">
        <f t="shared" si="2"/>
        <v>3.472222222222221E-2</v>
      </c>
      <c r="L19" s="10">
        <v>20428</v>
      </c>
      <c r="M19" s="30">
        <v>20450</v>
      </c>
      <c r="N19" s="12">
        <f t="shared" si="1"/>
        <v>22</v>
      </c>
    </row>
    <row r="20" spans="1:14" x14ac:dyDescent="0.25">
      <c r="A20" s="3">
        <v>45489</v>
      </c>
      <c r="B20" s="19"/>
      <c r="C20" s="5" t="s">
        <v>21</v>
      </c>
      <c r="D20" s="5" t="s">
        <v>21</v>
      </c>
      <c r="E20" s="14" t="s">
        <v>51</v>
      </c>
      <c r="F20" s="15" t="s">
        <v>39</v>
      </c>
      <c r="G20" s="21" t="s">
        <v>52</v>
      </c>
      <c r="H20" s="5" t="s">
        <v>53</v>
      </c>
      <c r="I20" s="22">
        <v>0.375</v>
      </c>
      <c r="J20" s="22">
        <v>0.5</v>
      </c>
      <c r="K20" s="23">
        <f t="shared" si="2"/>
        <v>0.125</v>
      </c>
      <c r="L20" s="10">
        <v>20450</v>
      </c>
      <c r="M20" s="24">
        <v>20454</v>
      </c>
      <c r="N20" s="12">
        <f t="shared" si="1"/>
        <v>4</v>
      </c>
    </row>
    <row r="21" spans="1:14" s="25" customFormat="1" ht="45" x14ac:dyDescent="0.25">
      <c r="A21" s="3">
        <v>45489</v>
      </c>
      <c r="B21" s="19"/>
      <c r="C21" s="5" t="s">
        <v>21</v>
      </c>
      <c r="D21" s="5" t="s">
        <v>54</v>
      </c>
      <c r="E21" s="20" t="s">
        <v>55</v>
      </c>
      <c r="F21" s="15" t="s">
        <v>39</v>
      </c>
      <c r="G21" s="21" t="s">
        <v>56</v>
      </c>
      <c r="H21" s="5" t="s">
        <v>57</v>
      </c>
      <c r="I21" s="22">
        <v>0.64583333333333337</v>
      </c>
      <c r="J21" s="22">
        <v>0.68055555555555558</v>
      </c>
      <c r="K21" s="23">
        <f t="shared" si="2"/>
        <v>3.472222222222221E-2</v>
      </c>
      <c r="L21" s="10">
        <v>20454</v>
      </c>
      <c r="M21" s="24">
        <v>20458</v>
      </c>
      <c r="N21" s="12">
        <f>M21-L21</f>
        <v>4</v>
      </c>
    </row>
    <row r="22" spans="1:14" x14ac:dyDescent="0.25">
      <c r="A22" s="3">
        <v>45491</v>
      </c>
      <c r="B22" s="27"/>
      <c r="C22" s="5" t="s">
        <v>21</v>
      </c>
      <c r="D22" s="28" t="s">
        <v>31</v>
      </c>
      <c r="E22" s="20" t="s">
        <v>32</v>
      </c>
      <c r="F22" s="15" t="s">
        <v>39</v>
      </c>
      <c r="G22" s="59" t="s">
        <v>58</v>
      </c>
      <c r="H22" s="17" t="s">
        <v>59</v>
      </c>
      <c r="I22" s="29">
        <v>0.44444444444444442</v>
      </c>
      <c r="J22" s="29">
        <v>0.46527777777777779</v>
      </c>
      <c r="K22" s="23">
        <f t="shared" si="2"/>
        <v>2.083333333333337E-2</v>
      </c>
      <c r="L22" s="10">
        <v>20458</v>
      </c>
      <c r="M22" s="30">
        <v>20460</v>
      </c>
      <c r="N22" s="12">
        <f t="shared" ref="N22:N85" si="3">M22-L22</f>
        <v>2</v>
      </c>
    </row>
    <row r="23" spans="1:14" ht="30" x14ac:dyDescent="0.25">
      <c r="A23" s="3">
        <v>45491</v>
      </c>
      <c r="B23" s="27"/>
      <c r="C23" s="5" t="s">
        <v>21</v>
      </c>
      <c r="D23" s="17" t="s">
        <v>60</v>
      </c>
      <c r="E23" s="6" t="s">
        <v>61</v>
      </c>
      <c r="F23" s="15" t="s">
        <v>30</v>
      </c>
      <c r="G23" s="59" t="s">
        <v>62</v>
      </c>
      <c r="H23" s="17" t="s">
        <v>63</v>
      </c>
      <c r="I23" s="29">
        <v>0.56944444444444442</v>
      </c>
      <c r="J23" s="29">
        <v>1510</v>
      </c>
      <c r="K23" s="23">
        <f t="shared" si="2"/>
        <v>1509.4305555555557</v>
      </c>
      <c r="L23" s="10">
        <v>20460</v>
      </c>
      <c r="M23" s="30">
        <v>20483</v>
      </c>
      <c r="N23" s="12">
        <f t="shared" si="3"/>
        <v>23</v>
      </c>
    </row>
    <row r="24" spans="1:14" ht="30" x14ac:dyDescent="0.25">
      <c r="A24" s="3">
        <v>45496</v>
      </c>
      <c r="B24" s="27"/>
      <c r="C24" s="5" t="s">
        <v>21</v>
      </c>
      <c r="D24" s="28" t="s">
        <v>31</v>
      </c>
      <c r="E24" s="20" t="s">
        <v>32</v>
      </c>
      <c r="F24" s="15" t="s">
        <v>39</v>
      </c>
      <c r="G24" s="21" t="s">
        <v>41</v>
      </c>
      <c r="H24" s="17" t="s">
        <v>42</v>
      </c>
      <c r="I24" s="29">
        <v>0.4513888888888889</v>
      </c>
      <c r="J24" s="29">
        <v>0.47222222222222221</v>
      </c>
      <c r="K24" s="23">
        <f t="shared" si="2"/>
        <v>2.0833333333333315E-2</v>
      </c>
      <c r="L24" s="10">
        <v>20483</v>
      </c>
      <c r="M24" s="30">
        <v>20486</v>
      </c>
      <c r="N24" s="12">
        <f t="shared" si="3"/>
        <v>3</v>
      </c>
    </row>
    <row r="25" spans="1:14" s="25" customFormat="1" ht="60" x14ac:dyDescent="0.25">
      <c r="A25" s="3">
        <v>45497</v>
      </c>
      <c r="B25" s="19"/>
      <c r="C25" s="5" t="s">
        <v>21</v>
      </c>
      <c r="D25" s="5" t="s">
        <v>64</v>
      </c>
      <c r="E25" s="20" t="s">
        <v>65</v>
      </c>
      <c r="F25" s="15" t="s">
        <v>66</v>
      </c>
      <c r="G25" s="21" t="s">
        <v>67</v>
      </c>
      <c r="H25" s="5" t="s">
        <v>68</v>
      </c>
      <c r="I25" s="22">
        <v>0.375</v>
      </c>
      <c r="J25" s="22">
        <v>0.54861111111111116</v>
      </c>
      <c r="K25" s="23">
        <f t="shared" si="2"/>
        <v>0.17361111111111116</v>
      </c>
      <c r="L25" s="10">
        <v>20486</v>
      </c>
      <c r="M25" s="24">
        <v>20530</v>
      </c>
      <c r="N25" s="12">
        <f t="shared" si="3"/>
        <v>44</v>
      </c>
    </row>
    <row r="26" spans="1:14" x14ac:dyDescent="0.25">
      <c r="A26" s="3">
        <v>45504</v>
      </c>
      <c r="B26" s="27"/>
      <c r="C26" s="5" t="s">
        <v>21</v>
      </c>
      <c r="D26" s="5" t="s">
        <v>21</v>
      </c>
      <c r="E26" s="14" t="s">
        <v>51</v>
      </c>
      <c r="F26" s="15" t="s">
        <v>39</v>
      </c>
      <c r="G26" s="21" t="s">
        <v>52</v>
      </c>
      <c r="H26" s="5" t="s">
        <v>53</v>
      </c>
      <c r="I26" s="29">
        <v>0.39583333333333331</v>
      </c>
      <c r="J26" s="29">
        <v>0.5</v>
      </c>
      <c r="K26" s="23">
        <f t="shared" si="2"/>
        <v>0.10416666666666669</v>
      </c>
      <c r="L26" s="10">
        <v>20530</v>
      </c>
      <c r="M26" s="30">
        <v>20533</v>
      </c>
      <c r="N26" s="12">
        <f t="shared" si="3"/>
        <v>3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  <row r="1048576" spans="3:3" x14ac:dyDescent="0.25">
      <c r="C1048576" s="5"/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D26:D29 D33:D38 D20:D21 C25:D25 D10:D14 C10:C15 C1048576 C17:C24 C26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dcterms:created xsi:type="dcterms:W3CDTF">2023-09-21T15:51:37Z</dcterms:created>
  <dcterms:modified xsi:type="dcterms:W3CDTF">2024-08-19T15:10:42Z</dcterms:modified>
</cp:coreProperties>
</file>