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0B993184-FAE2-4B19-8EB4-302CAE3CA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I57" i="1"/>
  <c r="K57" i="1" s="1"/>
  <c r="H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<sst xmlns="http://schemas.openxmlformats.org/spreadsheetml/2006/main" count="159" uniqueCount="93">
  <si>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</si>
  <si>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</si>
  <si>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</si>
  <si>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</si>
  <si>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</si>
  <si>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</si>
  <si>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</si>
  <si>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</si>
  <si>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</si>
  <si>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</si>
  <si>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</si>
  <si>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</si>
  <si>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</si>
  <si>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</si>
  <si>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</si>
  <si>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</si>
  <si>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</si>
  <si>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</si>
  <si>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</si>
  <si>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</si>
  <si>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</si>
  <si>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 B. Marinho</t>
  </si>
  <si>
    <t>Lucas Evangelista Rodrigues</t>
  </si>
  <si>
    <t>Departamento TI</t>
  </si>
  <si>
    <t>Santos</t>
  </si>
  <si>
    <t>MAXCOM Internacional-Ru Dr. Carvalho de Mendonça 189- Vila Mathias</t>
  </si>
  <si>
    <t>Ida até autorizada em santos para retirada de equipamentos (nobreaks) que estavam em conserto - garantia de fabrica</t>
  </si>
  <si>
    <t>Marjorie Maria Ribeiro Macedo</t>
  </si>
  <si>
    <t>Departamento RH</t>
  </si>
  <si>
    <t>Nova Mirim</t>
  </si>
  <si>
    <t>Prefeitura Municipal de Praia Grande</t>
  </si>
  <si>
    <t>Levar Ofício GPC- RH 09/2024</t>
  </si>
  <si>
    <t>Fernando Aprecido da Conceição</t>
  </si>
  <si>
    <t>Departamento Juridico</t>
  </si>
  <si>
    <t>Praia Grande</t>
  </si>
  <si>
    <t>Correios</t>
  </si>
  <si>
    <t>Nailson Araujo Oliveira</t>
  </si>
  <si>
    <t>Escola do Legislativo</t>
  </si>
  <si>
    <t>Mercado</t>
  </si>
  <si>
    <t>Rosemar Amorim Oliveira Costa da Silva</t>
  </si>
  <si>
    <t>GAB. Presidência</t>
  </si>
  <si>
    <t>Levar Presidente em uma reunião com chefe de Gabinete Esmeraldo Vicente dos Santos para tratar de assuntos sobre melhorias para cidade</t>
  </si>
  <si>
    <t>Enilton Ferreira de Sousa</t>
  </si>
  <si>
    <t>Secretaria da Câmara</t>
  </si>
  <si>
    <t>Prefeitura Municipal de Praia Grande/SEDUC</t>
  </si>
  <si>
    <t>Entrega de convite para solenidades: Medalha da Câmara/Medalha de honra ao merito da educação</t>
  </si>
  <si>
    <t>Heloyise Cesario</t>
  </si>
  <si>
    <t>Departamento legislativo</t>
  </si>
  <si>
    <t>Envio dos Ofícios com os trabalhos dos vereadores</t>
  </si>
  <si>
    <t>Joyce Sanae Tanaka</t>
  </si>
  <si>
    <t>Boqueirão</t>
  </si>
  <si>
    <t>Banco do Brasil</t>
  </si>
  <si>
    <t>Saque do Dinheiro do adiatamento- Pronto pagamento (Processo 294/24)</t>
  </si>
  <si>
    <t>Envio de documentos para empresa; F.Lopes Publicidade LTDA; Aquisição de contrato</t>
  </si>
  <si>
    <t>Ecedite da Silva Cruz Filho</t>
  </si>
  <si>
    <t>GAB.22</t>
  </si>
  <si>
    <t>Reunião na secretaria de finaças (SEFIN) e Procuradoria de execução fiscal para esclarecimento de duvidas de parelamentos de dividas e IPTU</t>
  </si>
  <si>
    <t>Departamento de Serviços (Transporte)</t>
  </si>
  <si>
    <t>Posto de Combustivel</t>
  </si>
  <si>
    <t>Abstaecimento do Veiculo Ofícial</t>
  </si>
  <si>
    <t>Sitio do campo</t>
  </si>
  <si>
    <t>Lavagem do Veiculo Ofícial</t>
  </si>
  <si>
    <t>Lava Rapido</t>
  </si>
  <si>
    <t>Daniele Francis Oliveira de Brito</t>
  </si>
  <si>
    <t>Departamento Legislativo</t>
  </si>
  <si>
    <t>Protocolar ofícios GPC-L n° 85 a 88 de 2024, no Gabinete da Prefeita</t>
  </si>
  <si>
    <t>Departamento Pessoal RH</t>
  </si>
  <si>
    <t>Prefeitura Municipal de Praia Grande SEAD</t>
  </si>
  <si>
    <t>Levar ofício DPP-RH n° 12/2024</t>
  </si>
  <si>
    <t>Carlos Eduardo Barbosa</t>
  </si>
  <si>
    <t>GAB.14</t>
  </si>
  <si>
    <t>São Paulo</t>
  </si>
  <si>
    <t>Aeroporto de Congonhas</t>
  </si>
  <si>
    <t>Protocolar ofícios GPC-L n° 110/2024, no Gabinete da Prefeita</t>
  </si>
  <si>
    <t>Durval da Silva Guimaraes</t>
  </si>
  <si>
    <t>Departamento de Serviços (Zeladoria)</t>
  </si>
  <si>
    <t>Marcenaria Stilomar</t>
  </si>
  <si>
    <t xml:space="preserve">Retirar os tampos em MDF p/ reforma da mesa do slão nobre e gaveteiro da recepção </t>
  </si>
  <si>
    <t>Envio e protocolo dos foicios com os trabalhos dos vereadores</t>
  </si>
  <si>
    <t>ALESP</t>
  </si>
  <si>
    <t>Carlos Eduardo Barbosa/Sergio R. B. Marinho</t>
  </si>
  <si>
    <t>GAB.14/Departamento de Serviços (Transporte)</t>
  </si>
  <si>
    <t>São Paulo/Sitio do campo</t>
  </si>
  <si>
    <t>Aeroporto Guarulhos/Posto de Combustivel</t>
  </si>
  <si>
    <t>Envio de documentos para o correios: Para empresa CONAM Consultoria em Administração Municipal LTDA./Sistema com Comunicações LTDA./ Termo Aditivo de Prorogação do Contrato</t>
  </si>
  <si>
    <t>Busca sucos e refrigerantes para coffe break do curso de primeiro socorros  que vai ser realizado na câmara dia 06/06/24</t>
  </si>
  <si>
    <t>Felipe Simão Gomes</t>
  </si>
  <si>
    <t>Casa e Companhia</t>
  </si>
  <si>
    <t>Av. Dino Bueno,112- Ponta da Praia Compra de Bule Industrial e cooadores de pano grande- para copa (material estava em falta)</t>
  </si>
  <si>
    <t>seminario causa animal estar no aeroporto as 17h</t>
  </si>
  <si>
    <t>Abastecimento Veiculo Oficial Buscar Assessor do vereador Cadu Barbosa para particuipar do seminário -Causa Animal</t>
  </si>
  <si>
    <t>Retirar material-MDF Stilomar</t>
  </si>
  <si>
    <t>Levar assesoria do vereadoro Cadu Barbosa ate a ALESP para participar de reunião com deputado Rafael Saraiva (Causa Animal) da 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</si>
</sst>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0" fillId="5" borderId="21" xfId="0" applyFill="1" applyBorder="1" applyAlignment="1" applyProtection="1">
      <alignment horizontal="left" vertical="center" wrapText="1"/>
      <protection locked="0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48351"/>
  <sheetViews>
    <sheetView tabSelected="1" topLeftCell="A58" workbookViewId="0">
      <selection activeCell="A424" sqref="A424:S64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46.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1.75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40" t="s">
        <v>0</v>
      </c>
      <c r="B4" s="41"/>
      <c r="C4" s="42"/>
      <c r="D4" s="46" t="s">
        <v>1</v>
      </c>
      <c r="E4" s="47"/>
      <c r="F4" s="47"/>
      <c r="G4" s="47"/>
      <c r="H4" s="47"/>
      <c r="I4" s="48"/>
      <c r="L4" s="46" t="s">
        <v>2</v>
      </c>
      <c r="M4" s="47"/>
      <c r="N4" s="48"/>
    </row>
    <row r="5" spans="1:14" x14ac:dyDescent="0.25">
      <c r="A5" s="43"/>
      <c r="B5" s="44"/>
      <c r="C5" s="45"/>
      <c r="D5" s="49"/>
      <c r="E5" s="50"/>
      <c r="F5" s="50"/>
      <c r="G5" s="50"/>
      <c r="H5" s="50"/>
      <c r="I5" s="51"/>
      <c r="L5" s="49"/>
      <c r="M5" s="50"/>
      <c r="N5" s="51"/>
    </row>
    <row r="6" spans="1:14" ht="21.75" thickBot="1" x14ac:dyDescent="0.3">
      <c r="A6" s="54" t="s">
        <v>20</v>
      </c>
      <c r="B6" s="55"/>
      <c r="C6" s="56"/>
      <c r="D6" s="57" t="s">
        <v>3</v>
      </c>
      <c r="E6" s="58"/>
      <c r="F6" s="58"/>
      <c r="G6" s="58"/>
      <c r="H6" s="58"/>
      <c r="I6" s="59"/>
      <c r="L6" s="60">
        <v>12115</v>
      </c>
      <c r="M6" s="61"/>
      <c r="N6" s="62"/>
    </row>
    <row r="7" spans="1:14" ht="15.75" thickBot="1" x14ac:dyDescent="0.3"/>
    <row r="8" spans="1:14" ht="16.5" thickBot="1" x14ac:dyDescent="0.3">
      <c r="A8" s="63" t="s">
        <v>4</v>
      </c>
      <c r="B8" s="64" t="s">
        <v>5</v>
      </c>
      <c r="C8" s="53" t="s">
        <v>6</v>
      </c>
      <c r="D8" s="53" t="s">
        <v>7</v>
      </c>
      <c r="E8" s="52" t="s">
        <v>8</v>
      </c>
      <c r="F8" s="53" t="s">
        <v>9</v>
      </c>
      <c r="G8" s="53" t="s">
        <v>10</v>
      </c>
      <c r="H8" s="52" t="s">
        <v>11</v>
      </c>
      <c r="I8" s="52" t="s">
        <v>12</v>
      </c>
      <c r="J8" s="53"/>
      <c r="K8" s="53"/>
      <c r="L8" s="52" t="s">
        <v>13</v>
      </c>
      <c r="M8" s="53"/>
      <c r="N8" s="53"/>
    </row>
    <row r="9" spans="1:14" ht="48" thickBot="1" x14ac:dyDescent="0.3">
      <c r="A9" s="63"/>
      <c r="B9" s="64"/>
      <c r="C9" s="53"/>
      <c r="D9" s="53"/>
      <c r="E9" s="53"/>
      <c r="F9" s="53"/>
      <c r="G9" s="53"/>
      <c r="H9" s="53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45" x14ac:dyDescent="0.25">
      <c r="A10" s="3">
        <v>45446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0.40277777777777779</v>
      </c>
      <c r="J10" s="8">
        <v>0.52083333333333337</v>
      </c>
      <c r="K10" s="22">
        <f t="shared" ref="K10:K12" si="0">IF(I10="","",IF(J10="","",J10-I10))</f>
        <v>0.11805555555555558</v>
      </c>
      <c r="L10" s="9">
        <v>12115</v>
      </c>
      <c r="M10" s="10">
        <v>12166</v>
      </c>
      <c r="N10" s="11">
        <f t="shared" ref="N10:N20" si="1">M10-L10</f>
        <v>51</v>
      </c>
    </row>
    <row r="11" spans="1:14" s="12" customFormat="1" x14ac:dyDescent="0.25">
      <c r="A11" s="3">
        <v>45446</v>
      </c>
      <c r="B11" s="4"/>
      <c r="C11" s="5" t="s">
        <v>21</v>
      </c>
      <c r="D11" s="5" t="s">
        <v>27</v>
      </c>
      <c r="E11" s="13" t="s">
        <v>28</v>
      </c>
      <c r="F11" s="14" t="s">
        <v>29</v>
      </c>
      <c r="G11" s="15" t="s">
        <v>30</v>
      </c>
      <c r="H11" s="16" t="s">
        <v>31</v>
      </c>
      <c r="I11" s="8">
        <v>0.625</v>
      </c>
      <c r="J11" s="8">
        <v>0.70833333333333337</v>
      </c>
      <c r="K11" s="22">
        <f t="shared" si="0"/>
        <v>8.333333333333337E-2</v>
      </c>
      <c r="L11" s="9">
        <v>12166</v>
      </c>
      <c r="M11" s="10">
        <v>12191</v>
      </c>
      <c r="N11" s="11">
        <f t="shared" si="1"/>
        <v>25</v>
      </c>
    </row>
    <row r="12" spans="1:14" s="24" customFormat="1" ht="75" x14ac:dyDescent="0.25">
      <c r="A12" s="17">
        <v>45448</v>
      </c>
      <c r="B12" s="18"/>
      <c r="C12" s="5" t="s">
        <v>21</v>
      </c>
      <c r="D12" s="14" t="s">
        <v>32</v>
      </c>
      <c r="E12" s="19" t="s">
        <v>33</v>
      </c>
      <c r="F12" s="14" t="s">
        <v>34</v>
      </c>
      <c r="G12" s="7" t="s">
        <v>35</v>
      </c>
      <c r="H12" s="5" t="s">
        <v>84</v>
      </c>
      <c r="I12" s="21">
        <v>0.45833333333333331</v>
      </c>
      <c r="J12" s="21">
        <v>0.5</v>
      </c>
      <c r="K12" s="22">
        <f t="shared" si="0"/>
        <v>4.1666666666666685E-2</v>
      </c>
      <c r="L12" s="9">
        <v>12191</v>
      </c>
      <c r="M12" s="23">
        <v>12197</v>
      </c>
      <c r="N12" s="11">
        <f t="shared" si="1"/>
        <v>6</v>
      </c>
    </row>
    <row r="13" spans="1:14" s="24" customFormat="1" ht="45" x14ac:dyDescent="0.25">
      <c r="A13" s="17">
        <v>45448</v>
      </c>
      <c r="B13" s="18"/>
      <c r="C13" s="5" t="s">
        <v>21</v>
      </c>
      <c r="D13" s="5" t="s">
        <v>36</v>
      </c>
      <c r="E13" s="19" t="s">
        <v>37</v>
      </c>
      <c r="F13" s="14" t="s">
        <v>34</v>
      </c>
      <c r="G13" s="7" t="s">
        <v>38</v>
      </c>
      <c r="H13" s="5" t="s">
        <v>85</v>
      </c>
      <c r="I13" s="21">
        <v>0.625</v>
      </c>
      <c r="J13" s="21">
        <v>0.66666666666666663</v>
      </c>
      <c r="K13" s="22">
        <f t="shared" ref="H13:K57" si="2">IF(I13="","",IF(J13="","",J13-I13))</f>
        <v>4.166666666666663E-2</v>
      </c>
      <c r="L13" s="9">
        <v>12197</v>
      </c>
      <c r="M13" s="23">
        <v>12202</v>
      </c>
      <c r="N13" s="11">
        <f t="shared" si="1"/>
        <v>5</v>
      </c>
    </row>
    <row r="14" spans="1:14" s="24" customFormat="1" ht="60" x14ac:dyDescent="0.25">
      <c r="A14" s="17">
        <v>45448</v>
      </c>
      <c r="B14" s="18"/>
      <c r="C14" s="5" t="s">
        <v>21</v>
      </c>
      <c r="D14" s="5" t="s">
        <v>39</v>
      </c>
      <c r="E14" s="6" t="s">
        <v>40</v>
      </c>
      <c r="F14" s="14" t="s">
        <v>29</v>
      </c>
      <c r="G14" s="15" t="s">
        <v>30</v>
      </c>
      <c r="H14" s="5" t="s">
        <v>41</v>
      </c>
      <c r="I14" s="21">
        <v>0.66666666666666663</v>
      </c>
      <c r="J14" s="21">
        <v>0.75</v>
      </c>
      <c r="K14" s="22">
        <f t="shared" si="2"/>
        <v>8.333333333333337E-2</v>
      </c>
      <c r="L14" s="9">
        <v>12202</v>
      </c>
      <c r="M14" s="23">
        <v>12227</v>
      </c>
      <c r="N14" s="11">
        <f t="shared" si="1"/>
        <v>25</v>
      </c>
    </row>
    <row r="15" spans="1:14" ht="45" x14ac:dyDescent="0.25">
      <c r="A15" s="17">
        <v>45449</v>
      </c>
      <c r="B15" s="26"/>
      <c r="C15" s="5" t="s">
        <v>21</v>
      </c>
      <c r="D15" s="27" t="s">
        <v>42</v>
      </c>
      <c r="E15" s="19" t="s">
        <v>43</v>
      </c>
      <c r="F15" s="14" t="s">
        <v>29</v>
      </c>
      <c r="G15" s="15" t="s">
        <v>44</v>
      </c>
      <c r="H15" s="16" t="s">
        <v>45</v>
      </c>
      <c r="I15" s="28">
        <v>0.60416666666666663</v>
      </c>
      <c r="J15" s="28">
        <v>0.67291666666666672</v>
      </c>
      <c r="K15" s="22">
        <f t="shared" si="2"/>
        <v>6.8750000000000089E-2</v>
      </c>
      <c r="L15" s="9">
        <v>12227</v>
      </c>
      <c r="M15" s="29">
        <v>12252</v>
      </c>
      <c r="N15" s="11">
        <f t="shared" si="1"/>
        <v>25</v>
      </c>
    </row>
    <row r="16" spans="1:14" s="24" customFormat="1" ht="30" x14ac:dyDescent="0.25">
      <c r="A16" s="17">
        <v>45450</v>
      </c>
      <c r="B16" s="18"/>
      <c r="C16" s="5" t="s">
        <v>21</v>
      </c>
      <c r="D16" s="5" t="s">
        <v>46</v>
      </c>
      <c r="E16" s="13" t="s">
        <v>47</v>
      </c>
      <c r="F16" s="14" t="s">
        <v>34</v>
      </c>
      <c r="G16" s="7" t="s">
        <v>35</v>
      </c>
      <c r="H16" s="16" t="s">
        <v>48</v>
      </c>
      <c r="I16" s="21">
        <v>0.41666666666666669</v>
      </c>
      <c r="J16" s="21">
        <v>0.46180555555555558</v>
      </c>
      <c r="K16" s="22">
        <f t="shared" si="2"/>
        <v>4.5138888888888895E-2</v>
      </c>
      <c r="L16" s="9">
        <v>12252</v>
      </c>
      <c r="M16" s="23">
        <v>12255</v>
      </c>
      <c r="N16" s="11">
        <f t="shared" si="1"/>
        <v>3</v>
      </c>
    </row>
    <row r="17" spans="1:14" ht="30" x14ac:dyDescent="0.25">
      <c r="A17" s="17">
        <v>45454</v>
      </c>
      <c r="B17" s="26"/>
      <c r="C17" s="5" t="s">
        <v>21</v>
      </c>
      <c r="D17" s="27" t="s">
        <v>49</v>
      </c>
      <c r="E17" s="13" t="s">
        <v>47</v>
      </c>
      <c r="F17" s="5" t="s">
        <v>50</v>
      </c>
      <c r="G17" s="20" t="s">
        <v>51</v>
      </c>
      <c r="H17" s="16" t="s">
        <v>52</v>
      </c>
      <c r="I17" s="28">
        <v>0.41666666666666669</v>
      </c>
      <c r="J17" s="28">
        <v>0.43055555555555558</v>
      </c>
      <c r="K17" s="22">
        <f t="shared" si="2"/>
        <v>1.3888888888888895E-2</v>
      </c>
      <c r="L17" s="9">
        <v>12255</v>
      </c>
      <c r="M17" s="29">
        <v>12257</v>
      </c>
      <c r="N17" s="11">
        <f t="shared" si="1"/>
        <v>2</v>
      </c>
    </row>
    <row r="18" spans="1:14" ht="30" x14ac:dyDescent="0.25">
      <c r="A18" s="17">
        <v>45454</v>
      </c>
      <c r="B18" s="26"/>
      <c r="C18" s="5" t="s">
        <v>21</v>
      </c>
      <c r="D18" s="14" t="s">
        <v>32</v>
      </c>
      <c r="E18" s="19" t="s">
        <v>33</v>
      </c>
      <c r="F18" s="14" t="s">
        <v>34</v>
      </c>
      <c r="G18" s="7" t="s">
        <v>35</v>
      </c>
      <c r="H18" s="16" t="s">
        <v>53</v>
      </c>
      <c r="I18" s="28">
        <v>0.4375</v>
      </c>
      <c r="J18" s="28">
        <v>0.49305555555555558</v>
      </c>
      <c r="K18" s="22">
        <f t="shared" si="2"/>
        <v>5.555555555555558E-2</v>
      </c>
      <c r="L18" s="9">
        <v>12257</v>
      </c>
      <c r="M18" s="29">
        <v>12263</v>
      </c>
      <c r="N18" s="11">
        <f t="shared" si="1"/>
        <v>6</v>
      </c>
    </row>
    <row r="19" spans="1:14" ht="60" x14ac:dyDescent="0.25">
      <c r="A19" s="17">
        <v>45455</v>
      </c>
      <c r="B19" s="26"/>
      <c r="C19" s="5" t="s">
        <v>21</v>
      </c>
      <c r="D19" s="5" t="s">
        <v>54</v>
      </c>
      <c r="E19" s="19" t="s">
        <v>55</v>
      </c>
      <c r="F19" s="14" t="s">
        <v>29</v>
      </c>
      <c r="G19" s="15" t="s">
        <v>30</v>
      </c>
      <c r="H19" s="16" t="s">
        <v>56</v>
      </c>
      <c r="I19" s="28">
        <v>0.41666666666666669</v>
      </c>
      <c r="J19" s="28">
        <v>0.54166666666666663</v>
      </c>
      <c r="K19" s="22">
        <f t="shared" si="2"/>
        <v>0.12499999999999994</v>
      </c>
      <c r="L19" s="9">
        <v>12263</v>
      </c>
      <c r="M19" s="29">
        <v>12290</v>
      </c>
      <c r="N19" s="11">
        <f t="shared" si="1"/>
        <v>27</v>
      </c>
    </row>
    <row r="20" spans="1:14" ht="45" x14ac:dyDescent="0.25">
      <c r="A20" s="17">
        <v>45455</v>
      </c>
      <c r="B20" s="18"/>
      <c r="C20" s="5" t="s">
        <v>21</v>
      </c>
      <c r="D20" s="5" t="s">
        <v>86</v>
      </c>
      <c r="E20" s="19" t="s">
        <v>57</v>
      </c>
      <c r="F20" s="14" t="s">
        <v>24</v>
      </c>
      <c r="G20" s="15" t="s">
        <v>87</v>
      </c>
      <c r="H20" s="5" t="s">
        <v>88</v>
      </c>
      <c r="I20" s="21">
        <v>0.625</v>
      </c>
      <c r="J20" s="21">
        <v>0.72916666666666663</v>
      </c>
      <c r="K20" s="22">
        <f t="shared" si="2"/>
        <v>0.10416666666666663</v>
      </c>
      <c r="L20" s="9">
        <v>12290</v>
      </c>
      <c r="M20" s="23">
        <v>12360</v>
      </c>
      <c r="N20" s="11">
        <f t="shared" si="1"/>
        <v>70</v>
      </c>
    </row>
    <row r="21" spans="1:14" s="24" customFormat="1" x14ac:dyDescent="0.25">
      <c r="A21" s="17">
        <v>45456</v>
      </c>
      <c r="B21" s="18"/>
      <c r="C21" s="5" t="s">
        <v>21</v>
      </c>
      <c r="D21" s="5" t="s">
        <v>21</v>
      </c>
      <c r="E21" s="19" t="s">
        <v>57</v>
      </c>
      <c r="F21" s="5" t="s">
        <v>60</v>
      </c>
      <c r="G21" s="20" t="s">
        <v>58</v>
      </c>
      <c r="H21" s="5" t="s">
        <v>59</v>
      </c>
      <c r="I21" s="21">
        <v>0.5</v>
      </c>
      <c r="J21" s="21">
        <v>0.54166666666666663</v>
      </c>
      <c r="K21" s="22">
        <f t="shared" si="2"/>
        <v>4.166666666666663E-2</v>
      </c>
      <c r="L21" s="9">
        <v>12360</v>
      </c>
      <c r="M21" s="23">
        <v>12366</v>
      </c>
      <c r="N21" s="11">
        <f>M21-L21</f>
        <v>6</v>
      </c>
    </row>
    <row r="22" spans="1:14" x14ac:dyDescent="0.25">
      <c r="A22" s="17">
        <v>45460</v>
      </c>
      <c r="B22" s="26"/>
      <c r="C22" s="5" t="s">
        <v>21</v>
      </c>
      <c r="D22" s="5" t="s">
        <v>21</v>
      </c>
      <c r="E22" s="19" t="s">
        <v>57</v>
      </c>
      <c r="F22" s="5" t="s">
        <v>50</v>
      </c>
      <c r="G22" s="33" t="s">
        <v>62</v>
      </c>
      <c r="H22" s="16" t="s">
        <v>61</v>
      </c>
      <c r="I22" s="28">
        <v>0.35416666666666669</v>
      </c>
      <c r="J22" s="28">
        <v>0.52777777777777779</v>
      </c>
      <c r="K22" s="22">
        <f t="shared" si="2"/>
        <v>0.1736111111111111</v>
      </c>
      <c r="L22" s="9">
        <v>12366</v>
      </c>
      <c r="M22" s="29">
        <v>12370</v>
      </c>
      <c r="N22" s="11">
        <f t="shared" ref="K22:N57" si="3">M22-L22</f>
        <v>4</v>
      </c>
    </row>
    <row r="23" spans="1:14" ht="30" x14ac:dyDescent="0.25">
      <c r="A23" s="17">
        <v>45462</v>
      </c>
      <c r="B23" s="26"/>
      <c r="C23" s="5" t="s">
        <v>21</v>
      </c>
      <c r="D23" s="5" t="s">
        <v>63</v>
      </c>
      <c r="E23" s="13" t="s">
        <v>64</v>
      </c>
      <c r="F23" s="14" t="s">
        <v>29</v>
      </c>
      <c r="G23" s="15" t="s">
        <v>30</v>
      </c>
      <c r="H23" s="16" t="s">
        <v>65</v>
      </c>
      <c r="I23" s="28">
        <v>0.45833333333333331</v>
      </c>
      <c r="J23" s="28">
        <v>0.52083333333333337</v>
      </c>
      <c r="K23" s="22">
        <f t="shared" si="2"/>
        <v>6.2500000000000056E-2</v>
      </c>
      <c r="L23" s="9">
        <v>12370</v>
      </c>
      <c r="M23" s="29">
        <v>12397</v>
      </c>
      <c r="N23" s="11">
        <f t="shared" si="3"/>
        <v>27</v>
      </c>
    </row>
    <row r="24" spans="1:14" x14ac:dyDescent="0.25">
      <c r="A24" s="17">
        <v>45464</v>
      </c>
      <c r="B24" s="26"/>
      <c r="C24" s="5" t="s">
        <v>21</v>
      </c>
      <c r="D24" s="27" t="s">
        <v>27</v>
      </c>
      <c r="E24" s="19" t="s">
        <v>66</v>
      </c>
      <c r="F24" s="14" t="s">
        <v>29</v>
      </c>
      <c r="G24" s="15" t="s">
        <v>67</v>
      </c>
      <c r="H24" s="16" t="s">
        <v>68</v>
      </c>
      <c r="I24" s="28">
        <v>0.33333333333333331</v>
      </c>
      <c r="J24" s="28">
        <v>0.41666666666666669</v>
      </c>
      <c r="K24" s="22">
        <f t="shared" si="2"/>
        <v>8.333333333333337E-2</v>
      </c>
      <c r="L24" s="9">
        <v>12397</v>
      </c>
      <c r="M24" s="29">
        <v>12422</v>
      </c>
      <c r="N24" s="11">
        <f t="shared" si="3"/>
        <v>25</v>
      </c>
    </row>
    <row r="25" spans="1:14" s="24" customFormat="1" ht="30" x14ac:dyDescent="0.25">
      <c r="A25" s="17">
        <v>45467</v>
      </c>
      <c r="B25" s="18"/>
      <c r="C25" s="5" t="s">
        <v>21</v>
      </c>
      <c r="D25" s="5" t="s">
        <v>69</v>
      </c>
      <c r="E25" s="19" t="s">
        <v>70</v>
      </c>
      <c r="F25" s="14" t="s">
        <v>71</v>
      </c>
      <c r="G25" s="20" t="s">
        <v>72</v>
      </c>
      <c r="H25" s="5" t="s">
        <v>89</v>
      </c>
      <c r="I25" s="21">
        <v>0.625</v>
      </c>
      <c r="J25" s="21">
        <v>0.75</v>
      </c>
      <c r="K25" s="22">
        <f t="shared" si="2"/>
        <v>0.125</v>
      </c>
      <c r="L25" s="9">
        <v>12422</v>
      </c>
      <c r="M25" s="23">
        <v>12577</v>
      </c>
      <c r="N25" s="11">
        <f t="shared" si="3"/>
        <v>155</v>
      </c>
    </row>
    <row r="26" spans="1:14" ht="45" x14ac:dyDescent="0.25">
      <c r="A26" s="17">
        <v>45468</v>
      </c>
      <c r="B26" s="26"/>
      <c r="C26" s="5" t="s">
        <v>21</v>
      </c>
      <c r="D26" s="5" t="s">
        <v>80</v>
      </c>
      <c r="E26" s="19" t="s">
        <v>81</v>
      </c>
      <c r="F26" s="14" t="s">
        <v>82</v>
      </c>
      <c r="G26" s="20" t="s">
        <v>83</v>
      </c>
      <c r="H26" s="16" t="s">
        <v>90</v>
      </c>
      <c r="I26" s="28">
        <v>0.375</v>
      </c>
      <c r="J26" s="21">
        <v>0.65972222222222221</v>
      </c>
      <c r="K26" s="22">
        <f t="shared" si="2"/>
        <v>0.28472222222222221</v>
      </c>
      <c r="L26" s="9">
        <v>12577</v>
      </c>
      <c r="M26" s="29">
        <v>12827</v>
      </c>
      <c r="N26" s="11">
        <f t="shared" si="3"/>
        <v>250</v>
      </c>
    </row>
    <row r="27" spans="1:14" s="24" customFormat="1" ht="30" x14ac:dyDescent="0.25">
      <c r="A27" s="17">
        <v>45469</v>
      </c>
      <c r="B27" s="18"/>
      <c r="C27" s="5" t="s">
        <v>21</v>
      </c>
      <c r="D27" s="5" t="s">
        <v>63</v>
      </c>
      <c r="E27" s="13" t="s">
        <v>64</v>
      </c>
      <c r="F27" s="14" t="s">
        <v>29</v>
      </c>
      <c r="G27" s="15" t="s">
        <v>30</v>
      </c>
      <c r="H27" s="5" t="s">
        <v>73</v>
      </c>
      <c r="I27" s="21">
        <v>0.45833333333333331</v>
      </c>
      <c r="J27" s="21">
        <v>0.54166666666666663</v>
      </c>
      <c r="K27" s="22">
        <f t="shared" si="2"/>
        <v>8.3333333333333315E-2</v>
      </c>
      <c r="L27" s="9">
        <v>12827</v>
      </c>
      <c r="M27" s="23">
        <v>12852</v>
      </c>
      <c r="N27" s="11">
        <f t="shared" si="3"/>
        <v>25</v>
      </c>
    </row>
    <row r="28" spans="1:14" ht="30" x14ac:dyDescent="0.25">
      <c r="A28" s="17">
        <v>45470</v>
      </c>
      <c r="B28" s="26"/>
      <c r="C28" s="5" t="s">
        <v>21</v>
      </c>
      <c r="D28" s="5" t="s">
        <v>74</v>
      </c>
      <c r="E28" s="19" t="s">
        <v>75</v>
      </c>
      <c r="F28" s="14" t="s">
        <v>34</v>
      </c>
      <c r="G28" s="7" t="s">
        <v>76</v>
      </c>
      <c r="H28" s="16" t="s">
        <v>77</v>
      </c>
      <c r="I28" s="28">
        <v>0.41666666666666669</v>
      </c>
      <c r="J28" s="28">
        <v>0.42708333333333331</v>
      </c>
      <c r="K28" s="22">
        <f t="shared" si="2"/>
        <v>1.041666666666663E-2</v>
      </c>
      <c r="L28" s="9">
        <v>12852</v>
      </c>
      <c r="M28" s="29">
        <v>12857</v>
      </c>
      <c r="N28" s="11">
        <f t="shared" si="3"/>
        <v>5</v>
      </c>
    </row>
    <row r="29" spans="1:14" ht="30" x14ac:dyDescent="0.25">
      <c r="A29" s="17">
        <v>45470</v>
      </c>
      <c r="B29" s="26"/>
      <c r="C29" s="5" t="s">
        <v>21</v>
      </c>
      <c r="D29" s="5" t="s">
        <v>46</v>
      </c>
      <c r="E29" s="13" t="s">
        <v>64</v>
      </c>
      <c r="F29" s="14" t="s">
        <v>34</v>
      </c>
      <c r="G29" s="7" t="s">
        <v>35</v>
      </c>
      <c r="H29" s="16" t="s">
        <v>78</v>
      </c>
      <c r="I29" s="28">
        <v>0.41666666666666669</v>
      </c>
      <c r="J29" s="28">
        <v>0.47916666666666669</v>
      </c>
      <c r="K29" s="22">
        <f t="shared" si="2"/>
        <v>6.25E-2</v>
      </c>
      <c r="L29" s="9">
        <v>12857</v>
      </c>
      <c r="M29" s="29">
        <v>12867</v>
      </c>
      <c r="N29" s="11">
        <f t="shared" si="3"/>
        <v>10</v>
      </c>
    </row>
    <row r="30" spans="1:14" s="24" customFormat="1" x14ac:dyDescent="0.25">
      <c r="A30" s="17">
        <v>45470</v>
      </c>
      <c r="B30" s="18"/>
      <c r="C30" s="5" t="s">
        <v>21</v>
      </c>
      <c r="D30" s="5" t="s">
        <v>74</v>
      </c>
      <c r="E30" s="19" t="s">
        <v>75</v>
      </c>
      <c r="F30" s="14" t="s">
        <v>34</v>
      </c>
      <c r="G30" s="7" t="s">
        <v>76</v>
      </c>
      <c r="H30" s="5" t="s">
        <v>91</v>
      </c>
      <c r="I30" s="21">
        <v>0.6875</v>
      </c>
      <c r="J30" s="21">
        <v>0.70833333333333337</v>
      </c>
      <c r="K30" s="22">
        <f t="shared" si="2"/>
        <v>2.083333333333337E-2</v>
      </c>
      <c r="L30" s="9">
        <v>12867</v>
      </c>
      <c r="M30" s="23">
        <v>12872</v>
      </c>
      <c r="N30" s="11">
        <f t="shared" si="3"/>
        <v>5</v>
      </c>
    </row>
    <row r="31" spans="1:14" s="24" customFormat="1" ht="60" x14ac:dyDescent="0.25">
      <c r="A31" s="17">
        <v>45471</v>
      </c>
      <c r="B31" s="18"/>
      <c r="C31" s="5" t="s">
        <v>21</v>
      </c>
      <c r="D31" s="5" t="s">
        <v>69</v>
      </c>
      <c r="E31" s="19" t="s">
        <v>70</v>
      </c>
      <c r="F31" s="14" t="s">
        <v>34</v>
      </c>
      <c r="G31" s="13" t="s">
        <v>79</v>
      </c>
      <c r="H31" s="5" t="s">
        <v>92</v>
      </c>
      <c r="I31" s="21">
        <v>0.35416666666666669</v>
      </c>
      <c r="J31" s="21">
        <v>0.5</v>
      </c>
      <c r="K31" s="34">
        <f t="shared" si="2"/>
        <v>0.14583333333333331</v>
      </c>
      <c r="L31" s="35">
        <v>12872</v>
      </c>
      <c r="M31" s="23">
        <v>13022</v>
      </c>
      <c r="N31" s="36">
        <f t="shared" si="3"/>
        <v>150</v>
      </c>
    </row>
    <row r="32" spans="1:14" x14ac:dyDescent="0.25">
      <c r="A32" s="17">
        <v>45471</v>
      </c>
      <c r="B32" s="26"/>
      <c r="C32" s="5" t="s">
        <v>21</v>
      </c>
      <c r="D32" s="5" t="s">
        <v>21</v>
      </c>
      <c r="E32" s="19" t="s">
        <v>57</v>
      </c>
      <c r="F32" s="5" t="s">
        <v>50</v>
      </c>
      <c r="G32" s="33" t="s">
        <v>62</v>
      </c>
      <c r="H32" s="16" t="s">
        <v>61</v>
      </c>
      <c r="I32" s="28">
        <v>0.58333333333333337</v>
      </c>
      <c r="J32" s="28">
        <v>0.70833333333333337</v>
      </c>
      <c r="K32" s="22">
        <f t="shared" si="2"/>
        <v>0.125</v>
      </c>
      <c r="L32" s="9">
        <v>13022</v>
      </c>
      <c r="M32" s="29">
        <v>13026</v>
      </c>
      <c r="N32" s="11">
        <f t="shared" si="3"/>
        <v>4</v>
      </c>
    </row>
    <row r="33" spans="1:39" x14ac:dyDescent="0.25">
      <c r="A33" s="25"/>
      <c r="B33" s="26"/>
      <c r="C33" s="5"/>
      <c r="D33" s="5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27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x14ac:dyDescent="0.25">
      <c r="A35" s="25"/>
      <c r="B35" s="26"/>
      <c r="C35" s="5"/>
      <c r="D35" s="5"/>
      <c r="E35" s="19"/>
      <c r="F35" s="14"/>
      <c r="G35" s="20"/>
      <c r="H35" s="16"/>
      <c r="I35" s="28"/>
      <c r="J35" s="28"/>
      <c r="K35" s="22" t="str">
        <f t="shared" si="2"/>
        <v/>
      </c>
      <c r="L35" s="9"/>
      <c r="M35" s="29"/>
      <c r="N35" s="11">
        <f t="shared" si="3"/>
        <v>0</v>
      </c>
    </row>
    <row r="36" spans="1:39" s="31" customFormat="1" x14ac:dyDescent="0.25">
      <c r="A36" s="17"/>
      <c r="B36" s="18"/>
      <c r="C36" s="5"/>
      <c r="D36" s="5"/>
      <c r="E36" s="19"/>
      <c r="F36" s="14"/>
      <c r="G36" s="7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31" customFormat="1" x14ac:dyDescent="0.25">
      <c r="A37" s="17"/>
      <c r="B37" s="18"/>
      <c r="C37" s="14"/>
      <c r="D37" s="14"/>
      <c r="E37" s="19"/>
      <c r="F37" s="14"/>
      <c r="G37" s="20"/>
      <c r="H37" s="5"/>
      <c r="I37" s="21"/>
      <c r="J37" s="21"/>
      <c r="K37" s="22" t="str">
        <f t="shared" si="2"/>
        <v/>
      </c>
      <c r="L37" s="9"/>
      <c r="M37" s="23"/>
      <c r="N37" s="11">
        <f t="shared" si="3"/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27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x14ac:dyDescent="0.25">
      <c r="A39" s="25"/>
      <c r="B39" s="26"/>
      <c r="C39" s="27"/>
      <c r="D39" s="30"/>
      <c r="E39" s="19"/>
      <c r="F39" s="14"/>
      <c r="G39" s="20"/>
      <c r="H39" s="27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0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x14ac:dyDescent="0.25">
      <c r="A41" s="25"/>
      <c r="B41" s="26"/>
      <c r="C41" s="27"/>
      <c r="D41" s="30"/>
      <c r="E41" s="19"/>
      <c r="F41" s="14"/>
      <c r="G41" s="20"/>
      <c r="H41" s="16"/>
      <c r="I41" s="28"/>
      <c r="J41" s="28"/>
      <c r="K41" s="22" t="str">
        <f t="shared" si="2"/>
        <v/>
      </c>
      <c r="L41" s="9"/>
      <c r="M41" s="29"/>
      <c r="N41" s="11">
        <f t="shared" si="3"/>
        <v>0</v>
      </c>
    </row>
    <row r="42" spans="1:39" s="31" customFormat="1" x14ac:dyDescent="0.25">
      <c r="A42" s="17"/>
      <c r="B42" s="18"/>
      <c r="C42" s="14"/>
      <c r="D42" s="30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1" customFormat="1" x14ac:dyDescent="0.25">
      <c r="A43" s="17"/>
      <c r="B43" s="18"/>
      <c r="C43" s="14"/>
      <c r="D43" s="30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s="31" customFormat="1" x14ac:dyDescent="0.25">
      <c r="A44" s="17"/>
      <c r="B44" s="18"/>
      <c r="C44" s="14"/>
      <c r="D44" s="30"/>
      <c r="E44" s="19"/>
      <c r="F44" s="14"/>
      <c r="G44" s="20"/>
      <c r="H44" s="5"/>
      <c r="I44" s="21"/>
      <c r="J44" s="21"/>
      <c r="K44" s="22" t="str">
        <f t="shared" si="2"/>
        <v/>
      </c>
      <c r="L44" s="9"/>
      <c r="M44" s="23"/>
      <c r="N44" s="11">
        <f t="shared" si="3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x14ac:dyDescent="0.25">
      <c r="A48" s="25"/>
      <c r="B48" s="26"/>
      <c r="C48" s="27"/>
      <c r="D48" s="27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38" ht="30" customHeight="1" x14ac:dyDescent="0.25">
      <c r="A49" s="25"/>
      <c r="B49" s="26"/>
      <c r="C49" s="27"/>
      <c r="D49" s="30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38" ht="30" customHeight="1" x14ac:dyDescent="0.25">
      <c r="A50" s="25"/>
      <c r="B50" s="26"/>
      <c r="C50" s="30"/>
      <c r="D50" s="30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38" ht="30" customHeight="1" x14ac:dyDescent="0.25">
      <c r="A51" s="25"/>
      <c r="B51" s="26"/>
      <c r="C51" s="27"/>
      <c r="D51" s="30"/>
      <c r="E51" s="19"/>
      <c r="F51" s="14"/>
      <c r="G51" s="20"/>
      <c r="H51" s="16"/>
      <c r="I51" s="28"/>
      <c r="J51" s="28"/>
      <c r="K51" s="22" t="str">
        <f t="shared" si="2"/>
        <v/>
      </c>
      <c r="L51" s="9"/>
      <c r="M51" s="29"/>
      <c r="N51" s="11">
        <f t="shared" si="3"/>
        <v>0</v>
      </c>
    </row>
    <row r="52" spans="1:38" ht="30" customHeight="1" x14ac:dyDescent="0.25">
      <c r="A52" s="25"/>
      <c r="B52" s="26"/>
      <c r="C52" s="27"/>
      <c r="D52" s="30"/>
      <c r="E52" s="19"/>
      <c r="F52" s="14"/>
      <c r="G52" s="20"/>
      <c r="H52" s="27"/>
      <c r="I52" s="28"/>
      <c r="J52" s="28"/>
      <c r="K52" s="22" t="str">
        <f t="shared" si="2"/>
        <v/>
      </c>
      <c r="L52" s="9"/>
      <c r="M52" s="29"/>
      <c r="N52" s="11">
        <f t="shared" si="3"/>
        <v>0</v>
      </c>
    </row>
    <row r="53" spans="1:38" ht="30" customHeight="1" x14ac:dyDescent="0.25">
      <c r="A53" s="25"/>
      <c r="B53" s="26"/>
      <c r="C53" s="27"/>
      <c r="D53" s="30"/>
      <c r="E53" s="19"/>
      <c r="F53" s="14"/>
      <c r="G53" s="20"/>
      <c r="H53" s="27"/>
      <c r="I53" s="28"/>
      <c r="J53" s="28"/>
      <c r="K53" s="22" t="str">
        <f t="shared" si="2"/>
        <v/>
      </c>
      <c r="L53" s="9"/>
      <c r="M53" s="29"/>
      <c r="N53" s="11">
        <f t="shared" si="3"/>
        <v>0</v>
      </c>
    </row>
    <row r="54" spans="1:38" ht="30" customHeight="1" x14ac:dyDescent="0.25">
      <c r="A54" s="25"/>
      <c r="B54" s="26"/>
      <c r="C54" s="27"/>
      <c r="D54" s="30"/>
      <c r="E54" s="19"/>
      <c r="F54" s="14"/>
      <c r="G54" s="20"/>
      <c r="H54" s="16"/>
      <c r="I54" s="28"/>
      <c r="J54" s="28"/>
      <c r="K54" s="22" t="str">
        <f t="shared" si="2"/>
        <v/>
      </c>
      <c r="L54" s="9"/>
      <c r="M54" s="29"/>
      <c r="N54" s="11">
        <f t="shared" si="3"/>
        <v>0</v>
      </c>
    </row>
    <row r="55" spans="1:38" ht="30" customHeight="1" x14ac:dyDescent="0.25">
      <c r="A55" s="25"/>
      <c r="B55" s="26"/>
      <c r="C55" s="27"/>
      <c r="D55" s="30"/>
      <c r="E55" s="19"/>
      <c r="F55" s="14"/>
      <c r="G55" s="20"/>
      <c r="H55" s="16"/>
      <c r="I55" s="28"/>
      <c r="J55" s="28"/>
      <c r="K55" s="22" t="str">
        <f t="shared" si="2"/>
        <v/>
      </c>
      <c r="L55" s="9"/>
      <c r="M55" s="29"/>
      <c r="N55" s="11">
        <f t="shared" si="3"/>
        <v>0</v>
      </c>
    </row>
    <row r="56" spans="1:38" ht="30" customHeight="1" x14ac:dyDescent="0.25">
      <c r="A56" s="25"/>
      <c r="B56" s="26"/>
      <c r="C56" s="27"/>
      <c r="D56" s="30"/>
      <c r="E56" s="19"/>
      <c r="F56" s="14"/>
      <c r="G56" s="20"/>
      <c r="H56" s="27"/>
      <c r="I56" s="28"/>
      <c r="J56" s="28"/>
      <c r="K56" s="22" t="str">
        <f t="shared" si="2"/>
        <v/>
      </c>
      <c r="L56" s="9">
        <f t="shared" ref="L56" si="4">M55</f>
        <v>0</v>
      </c>
      <c r="M56" s="29"/>
      <c r="N56" s="11">
        <f t="shared" si="3"/>
        <v>0</v>
      </c>
    </row>
    <row r="57" spans="1:38" s="31" customFormat="1" ht="30" customHeight="1" x14ac:dyDescent="0.25">
      <c r="A57" s="14"/>
      <c r="B57" s="19"/>
      <c r="C57" s="14"/>
      <c r="D57" s="20"/>
      <c r="E57" s="5"/>
      <c r="F57" s="21"/>
      <c r="G57" s="21"/>
      <c r="H57" s="22" t="str">
        <f t="shared" si="2"/>
        <v/>
      </c>
      <c r="I57" s="9">
        <f>M56</f>
        <v>0</v>
      </c>
      <c r="J57" s="23"/>
      <c r="K57" s="11">
        <f t="shared" si="3"/>
        <v>0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</row>
    <row r="58" spans="1:38" ht="30" customHeight="1" x14ac:dyDescent="0.25"/>
    <row r="59" spans="1:38" ht="30" customHeight="1" x14ac:dyDescent="0.25"/>
    <row r="60" spans="1:38" ht="30" customHeight="1" x14ac:dyDescent="0.25"/>
    <row r="61" spans="1:38" ht="30" customHeight="1" x14ac:dyDescent="0.25"/>
    <row r="62" spans="1:38" ht="30" customHeight="1" x14ac:dyDescent="0.25"/>
    <row r="63" spans="1:38" ht="30" customHeight="1" x14ac:dyDescent="0.25"/>
    <row r="64" spans="1:38" ht="30" customHeight="1" x14ac:dyDescent="0.25"/>
    <row r="67" spans="1:26" s="32" customForma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76" spans="1:26" s="31" customForma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26" s="31" customForma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216" s="24" customFormat="1" x14ac:dyDescent="0.25"/>
    <row r="1048351" spans="1:1" x14ac:dyDescent="0.25">
      <c r="A1048351" s="17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45:D48 A57 C16:D16 D18:D23 D10:D14 C10:C15 D25:D38 C17:C49 C51:C5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2024-08-19T15:33:25Z</dcterms:modified>
</cp:coreProperties>
</file>