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xr:revisionPtr revIDLastSave="0" documentId="13_ncr:1_{5F39E8C6-065C-4CD5-9AC0-44CDC3012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<sst xmlns="http://schemas.openxmlformats.org/spreadsheetml/2006/main" count="81" uniqueCount="60">
  <si>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</si>
  <si>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</si>
  <si>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</si>
  <si>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</si>
  <si>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</si>
  <si>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</si>
  <si>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</si>
  <si>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</si>
  <si>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</si>
  <si>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</si>
  <si>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</si>
  <si>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</si>
  <si>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</si>
  <si>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</si>
  <si>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</si>
  <si>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</si>
  <si>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</si>
  <si>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</si>
  <si>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</si>
  <si>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</si>
  <si>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</si>
  <si>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Emerson Camargo dos Santos</t>
  </si>
  <si>
    <t>GAB.06</t>
  </si>
  <si>
    <t>Santos</t>
  </si>
  <si>
    <t>Câmara Municipal de Santos</t>
  </si>
  <si>
    <t>Visita a Câmara de Santos, conversar com o Vereador Adilson, projetos para a segurança pública</t>
  </si>
  <si>
    <t>Cristianm Alves Macena</t>
  </si>
  <si>
    <t>GAB.11</t>
  </si>
  <si>
    <t>Sergio R. B. Marinho</t>
  </si>
  <si>
    <t>Departamento de Transporte (serviços)</t>
  </si>
  <si>
    <t>Boqueirão</t>
  </si>
  <si>
    <t>Lava Rapido</t>
  </si>
  <si>
    <t>Lavagem do veiculo Oficial</t>
  </si>
  <si>
    <t>Prefeitura Municipal de Praia Grande</t>
  </si>
  <si>
    <t>Nova Mirim/Esmeralda</t>
  </si>
  <si>
    <t>Angelica Maria dos Santos</t>
  </si>
  <si>
    <t>Sitio do Campo</t>
  </si>
  <si>
    <t>Posto de Combustivel</t>
  </si>
  <si>
    <t>Abastecimento Veiculo Oficial</t>
  </si>
  <si>
    <t>GAB.14</t>
  </si>
  <si>
    <t>São Paulo</t>
  </si>
  <si>
    <t>Secretaria de inovação e tecnologia de SP</t>
  </si>
  <si>
    <t>Reunião na secretaria de inovação com secretario Bruno Lima- Implementação de ações para a ciadade de praia grande e palestra na ALESP com deputado rafel Saraiva - Causa Animal</t>
  </si>
  <si>
    <t>Marcelo Contantino da Silva</t>
  </si>
  <si>
    <t>Canto do Forte</t>
  </si>
  <si>
    <t xml:space="preserve">USAFA </t>
  </si>
  <si>
    <t>Boqueirão/ Sitio do Campo</t>
  </si>
  <si>
    <t>Lavagem e Abastecimento Veiculo Oficial</t>
  </si>
  <si>
    <t>Lava Rapido/ Posto de Combustivel</t>
  </si>
  <si>
    <t>Carlos Eduardo Barbosa</t>
  </si>
  <si>
    <t>Secretaria de inovação e tecnologia de SP/ALESP</t>
  </si>
  <si>
    <t>Ida e Volta- reunião na secretaria de inovação com secretario Del Bruno Lima- Implementação de açoes para a cidade de Praia grande e reunião na ALESP -SP com Dep. Rafael Saraiva</t>
  </si>
  <si>
    <t xml:space="preserve">Reunião na Secretaria de Obras(Fsicalizar contartos); Visita USAFA Esmeralda </t>
  </si>
  <si>
    <t>Visita a Unidade de saúde da Familia e canto do forte, fiscalizar USAF ocian</t>
  </si>
  <si>
    <t>Flavio Henrique Rodrigues</t>
  </si>
  <si>
    <t>Praia Grande</t>
  </si>
  <si>
    <t>UASAFA Melvi, USAFA mirim, PS sambambaia, Câmara. Fiscalização</t>
  </si>
  <si>
    <t>USAFA Melvi, USAFA mirim, PS sambambaia</t>
  </si>
  <si>
    <t>USAFAS</t>
  </si>
  <si>
    <t>USAFAS Solemar, Maracanã, Guilherminda, Vila Sônia, Forte- câmara (Fiscalização)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</si>
</sst>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vertical="center"/>
    </xf>
    <xf numFmtId="1" fontId="12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89"/>
  <sheetViews>
    <sheetView tabSelected="1" topLeftCell="E7" workbookViewId="0">
      <selection activeCell="E162" sqref="A162:XFD16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46.5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1.75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6" t="s">
        <v>0</v>
      </c>
      <c r="B4" s="47"/>
      <c r="C4" s="48"/>
      <c r="D4" s="52" t="s">
        <v>1</v>
      </c>
      <c r="E4" s="53"/>
      <c r="F4" s="53"/>
      <c r="G4" s="53"/>
      <c r="H4" s="53"/>
      <c r="I4" s="54"/>
      <c r="L4" s="52" t="s">
        <v>2</v>
      </c>
      <c r="M4" s="53"/>
      <c r="N4" s="54"/>
    </row>
    <row r="5" spans="1:14" x14ac:dyDescent="0.25">
      <c r="A5" s="49"/>
      <c r="B5" s="50"/>
      <c r="C5" s="51"/>
      <c r="D5" s="55"/>
      <c r="E5" s="56"/>
      <c r="F5" s="56"/>
      <c r="G5" s="56"/>
      <c r="H5" s="56"/>
      <c r="I5" s="57"/>
      <c r="L5" s="55"/>
      <c r="M5" s="56"/>
      <c r="N5" s="57"/>
    </row>
    <row r="6" spans="1:14" ht="21.75" thickBot="1" x14ac:dyDescent="0.3">
      <c r="A6" s="60" t="s">
        <v>20</v>
      </c>
      <c r="B6" s="61"/>
      <c r="C6" s="62"/>
      <c r="D6" s="63" t="s">
        <v>3</v>
      </c>
      <c r="E6" s="64"/>
      <c r="F6" s="64"/>
      <c r="G6" s="64"/>
      <c r="H6" s="64"/>
      <c r="I6" s="65"/>
      <c r="L6" s="66">
        <v>45335</v>
      </c>
      <c r="M6" s="67"/>
      <c r="N6" s="68"/>
    </row>
    <row r="7" spans="1:14" ht="15.75" thickBot="1" x14ac:dyDescent="0.3"/>
    <row r="8" spans="1:14" ht="16.5" thickBot="1" x14ac:dyDescent="0.3">
      <c r="A8" s="69" t="s">
        <v>4</v>
      </c>
      <c r="B8" s="70" t="s">
        <v>5</v>
      </c>
      <c r="C8" s="59" t="s">
        <v>6</v>
      </c>
      <c r="D8" s="59" t="s">
        <v>7</v>
      </c>
      <c r="E8" s="58" t="s">
        <v>8</v>
      </c>
      <c r="F8" s="59" t="s">
        <v>9</v>
      </c>
      <c r="G8" s="59" t="s">
        <v>10</v>
      </c>
      <c r="H8" s="58" t="s">
        <v>11</v>
      </c>
      <c r="I8" s="58" t="s">
        <v>12</v>
      </c>
      <c r="J8" s="59"/>
      <c r="K8" s="59"/>
      <c r="L8" s="58" t="s">
        <v>13</v>
      </c>
      <c r="M8" s="59"/>
      <c r="N8" s="59"/>
    </row>
    <row r="9" spans="1:14" ht="48" thickBot="1" x14ac:dyDescent="0.3">
      <c r="A9" s="69"/>
      <c r="B9" s="70"/>
      <c r="C9" s="59"/>
      <c r="D9" s="59"/>
      <c r="E9" s="59"/>
      <c r="F9" s="59"/>
      <c r="G9" s="59"/>
      <c r="H9" s="59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2" customFormat="1" ht="45" x14ac:dyDescent="0.25">
      <c r="A10" s="3">
        <v>45446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0.375</v>
      </c>
      <c r="J10" s="8">
        <v>0.54166666666666663</v>
      </c>
      <c r="K10" s="22">
        <f t="shared" ref="K10:K12" si="0">IF(I10="","",IF(J10="","",J10-I10))</f>
        <v>0.16666666666666663</v>
      </c>
      <c r="L10" s="9">
        <v>45335</v>
      </c>
      <c r="M10" s="10">
        <v>45390</v>
      </c>
      <c r="N10" s="11">
        <f t="shared" ref="N10:N19" si="1">M10-L10</f>
        <v>55</v>
      </c>
    </row>
    <row r="11" spans="1:14" s="12" customFormat="1" ht="30" x14ac:dyDescent="0.25">
      <c r="A11" s="3">
        <v>45447</v>
      </c>
      <c r="B11" s="4"/>
      <c r="C11" s="5" t="s">
        <v>26</v>
      </c>
      <c r="D11" s="5" t="s">
        <v>26</v>
      </c>
      <c r="E11" s="13" t="s">
        <v>27</v>
      </c>
      <c r="F11" s="14" t="s">
        <v>55</v>
      </c>
      <c r="G11" s="7" t="s">
        <v>57</v>
      </c>
      <c r="H11" s="5" t="s">
        <v>56</v>
      </c>
      <c r="I11" s="8">
        <v>0.55555555555555558</v>
      </c>
      <c r="J11" s="8">
        <v>0.72222222222222221</v>
      </c>
      <c r="K11" s="22">
        <f t="shared" si="0"/>
        <v>0.16666666666666663</v>
      </c>
      <c r="L11" s="9">
        <v>45390</v>
      </c>
      <c r="M11" s="10">
        <v>45427</v>
      </c>
      <c r="N11" s="11">
        <f t="shared" si="1"/>
        <v>37</v>
      </c>
    </row>
    <row r="12" spans="1:14" s="24" customFormat="1" ht="30" x14ac:dyDescent="0.25">
      <c r="A12" s="3">
        <v>45456</v>
      </c>
      <c r="B12" s="18"/>
      <c r="C12" s="5" t="s">
        <v>26</v>
      </c>
      <c r="D12" s="5" t="s">
        <v>26</v>
      </c>
      <c r="E12" s="13" t="s">
        <v>27</v>
      </c>
      <c r="F12" s="14" t="s">
        <v>55</v>
      </c>
      <c r="G12" s="7" t="s">
        <v>58</v>
      </c>
      <c r="H12" s="5" t="s">
        <v>59</v>
      </c>
      <c r="I12" s="21">
        <v>0.55208333333333337</v>
      </c>
      <c r="J12" s="21">
        <v>0.75</v>
      </c>
      <c r="K12" s="22">
        <f t="shared" si="0"/>
        <v>0.19791666666666663</v>
      </c>
      <c r="L12" s="9">
        <v>45427</v>
      </c>
      <c r="M12" s="23">
        <v>45483</v>
      </c>
      <c r="N12" s="11">
        <f t="shared" si="1"/>
        <v>56</v>
      </c>
    </row>
    <row r="13" spans="1:14" s="24" customFormat="1" x14ac:dyDescent="0.25">
      <c r="A13" s="3">
        <v>45460</v>
      </c>
      <c r="B13" s="18"/>
      <c r="C13" s="5" t="s">
        <v>28</v>
      </c>
      <c r="D13" s="5" t="s">
        <v>28</v>
      </c>
      <c r="E13" s="19" t="s">
        <v>29</v>
      </c>
      <c r="F13" s="5" t="s">
        <v>30</v>
      </c>
      <c r="G13" s="7" t="s">
        <v>31</v>
      </c>
      <c r="H13" s="5" t="s">
        <v>32</v>
      </c>
      <c r="I13" s="21">
        <v>0.40625</v>
      </c>
      <c r="J13" s="21">
        <v>0.68055555555555558</v>
      </c>
      <c r="K13" s="22">
        <f t="shared" ref="K13:K52" si="2">IF(I13="","",IF(J13="","",J13-I13))</f>
        <v>0.27430555555555558</v>
      </c>
      <c r="L13" s="9">
        <v>45483</v>
      </c>
      <c r="M13" s="23">
        <v>45485</v>
      </c>
      <c r="N13" s="11">
        <f t="shared" si="1"/>
        <v>2</v>
      </c>
    </row>
    <row r="14" spans="1:14" s="24" customFormat="1" ht="30" x14ac:dyDescent="0.25">
      <c r="A14" s="3">
        <v>45463</v>
      </c>
      <c r="B14" s="18"/>
      <c r="C14" s="5" t="s">
        <v>21</v>
      </c>
      <c r="D14" s="5" t="s">
        <v>21</v>
      </c>
      <c r="E14" s="6" t="s">
        <v>22</v>
      </c>
      <c r="F14" s="14" t="s">
        <v>34</v>
      </c>
      <c r="G14" s="20" t="s">
        <v>33</v>
      </c>
      <c r="H14" s="5" t="s">
        <v>52</v>
      </c>
      <c r="I14" s="21">
        <v>0.45833333333333331</v>
      </c>
      <c r="J14" s="21">
        <v>0.70833333333333337</v>
      </c>
      <c r="K14" s="22">
        <f t="shared" si="2"/>
        <v>0.25000000000000006</v>
      </c>
      <c r="L14" s="9">
        <v>45485</v>
      </c>
      <c r="M14" s="23">
        <v>45531</v>
      </c>
      <c r="N14" s="11">
        <f t="shared" si="1"/>
        <v>46</v>
      </c>
    </row>
    <row r="15" spans="1:14" x14ac:dyDescent="0.25">
      <c r="A15" s="3">
        <v>45467</v>
      </c>
      <c r="B15" s="26"/>
      <c r="C15" s="5" t="s">
        <v>35</v>
      </c>
      <c r="D15" s="5" t="s">
        <v>35</v>
      </c>
      <c r="E15" s="19" t="s">
        <v>29</v>
      </c>
      <c r="F15" s="5" t="s">
        <v>36</v>
      </c>
      <c r="G15" s="7" t="s">
        <v>37</v>
      </c>
      <c r="H15" s="16" t="s">
        <v>38</v>
      </c>
      <c r="I15" s="28">
        <v>0.4375</v>
      </c>
      <c r="J15" s="28">
        <v>0.45833333333333331</v>
      </c>
      <c r="K15" s="22">
        <f t="shared" si="2"/>
        <v>2.0833333333333315E-2</v>
      </c>
      <c r="L15" s="9">
        <v>45531</v>
      </c>
      <c r="M15" s="29">
        <v>45536</v>
      </c>
      <c r="N15" s="11">
        <f t="shared" si="1"/>
        <v>5</v>
      </c>
    </row>
    <row r="16" spans="1:14" s="24" customFormat="1" ht="75" x14ac:dyDescent="0.25">
      <c r="A16" s="3">
        <v>45468</v>
      </c>
      <c r="B16" s="18"/>
      <c r="C16" s="5" t="s">
        <v>43</v>
      </c>
      <c r="D16" s="5" t="s">
        <v>49</v>
      </c>
      <c r="E16" s="13" t="s">
        <v>39</v>
      </c>
      <c r="F16" s="14" t="s">
        <v>40</v>
      </c>
      <c r="G16" s="15" t="s">
        <v>41</v>
      </c>
      <c r="H16" s="16" t="s">
        <v>42</v>
      </c>
      <c r="I16" s="21">
        <v>0.4861111111111111</v>
      </c>
      <c r="J16" s="21">
        <v>0.70833333333333337</v>
      </c>
      <c r="K16" s="22">
        <f t="shared" si="2"/>
        <v>0.22222222222222227</v>
      </c>
      <c r="L16" s="9">
        <v>45536</v>
      </c>
      <c r="M16" s="23">
        <v>45775</v>
      </c>
      <c r="N16" s="11">
        <f t="shared" si="1"/>
        <v>239</v>
      </c>
    </row>
    <row r="17" spans="1:14" ht="30" x14ac:dyDescent="0.25">
      <c r="A17" s="3">
        <v>45470</v>
      </c>
      <c r="B17" s="26"/>
      <c r="C17" s="5" t="s">
        <v>21</v>
      </c>
      <c r="D17" s="5" t="s">
        <v>21</v>
      </c>
      <c r="E17" s="13" t="s">
        <v>22</v>
      </c>
      <c r="F17" s="14" t="s">
        <v>44</v>
      </c>
      <c r="G17" s="20" t="s">
        <v>45</v>
      </c>
      <c r="H17" s="16" t="s">
        <v>53</v>
      </c>
      <c r="I17" s="28">
        <v>0.4375</v>
      </c>
      <c r="J17" s="28">
        <v>0.75</v>
      </c>
      <c r="K17" s="22">
        <f t="shared" si="2"/>
        <v>0.3125</v>
      </c>
      <c r="L17" s="9">
        <v>45775</v>
      </c>
      <c r="M17" s="29">
        <v>45791</v>
      </c>
      <c r="N17" s="11">
        <f t="shared" si="1"/>
        <v>16</v>
      </c>
    </row>
    <row r="18" spans="1:14" x14ac:dyDescent="0.25">
      <c r="A18" s="3">
        <v>45471</v>
      </c>
      <c r="B18" s="26"/>
      <c r="C18" s="5" t="s">
        <v>35</v>
      </c>
      <c r="D18" s="5" t="s">
        <v>35</v>
      </c>
      <c r="E18" s="19" t="s">
        <v>29</v>
      </c>
      <c r="F18" s="14" t="s">
        <v>46</v>
      </c>
      <c r="G18" s="7" t="s">
        <v>48</v>
      </c>
      <c r="H18" s="16" t="s">
        <v>47</v>
      </c>
      <c r="I18" s="28">
        <v>0.41666666666666669</v>
      </c>
      <c r="J18" s="28">
        <v>0.43055555555555558</v>
      </c>
      <c r="K18" s="22">
        <f t="shared" si="2"/>
        <v>1.3888888888888895E-2</v>
      </c>
      <c r="L18" s="9">
        <v>45791</v>
      </c>
      <c r="M18" s="29">
        <v>45796</v>
      </c>
      <c r="N18" s="11">
        <f t="shared" si="1"/>
        <v>5</v>
      </c>
    </row>
    <row r="19" spans="1:14" ht="75" x14ac:dyDescent="0.25">
      <c r="A19" s="3">
        <v>45471</v>
      </c>
      <c r="B19" s="18"/>
      <c r="C19" s="5" t="s">
        <v>54</v>
      </c>
      <c r="D19" s="5" t="s">
        <v>49</v>
      </c>
      <c r="E19" s="13" t="s">
        <v>39</v>
      </c>
      <c r="F19" s="14" t="s">
        <v>40</v>
      </c>
      <c r="G19" s="20" t="s">
        <v>50</v>
      </c>
      <c r="H19" s="5" t="s">
        <v>51</v>
      </c>
      <c r="I19" s="21">
        <v>0.64583333333333337</v>
      </c>
      <c r="J19" s="21">
        <v>0.85416666666666663</v>
      </c>
      <c r="K19" s="22">
        <f t="shared" si="2"/>
        <v>0.20833333333333326</v>
      </c>
      <c r="L19" s="9">
        <v>45796</v>
      </c>
      <c r="M19" s="23">
        <v>46009</v>
      </c>
      <c r="N19" s="11">
        <f t="shared" si="1"/>
        <v>213</v>
      </c>
    </row>
    <row r="20" spans="1:14" s="24" customFormat="1" x14ac:dyDescent="0.25">
      <c r="A20" s="37"/>
      <c r="B20" s="18"/>
      <c r="C20" s="5"/>
      <c r="D20" s="5"/>
      <c r="E20" s="19"/>
      <c r="F20" s="14"/>
      <c r="G20" s="20"/>
      <c r="H20" s="5"/>
      <c r="I20" s="21"/>
      <c r="J20" s="21"/>
      <c r="K20" s="22" t="str">
        <f t="shared" si="2"/>
        <v/>
      </c>
      <c r="L20" s="9"/>
      <c r="M20" s="23"/>
      <c r="N20" s="11">
        <f>M20-L20</f>
        <v>0</v>
      </c>
    </row>
    <row r="21" spans="1:14" x14ac:dyDescent="0.25">
      <c r="A21" s="25"/>
      <c r="B21" s="26"/>
      <c r="C21" s="5"/>
      <c r="D21" s="27"/>
      <c r="E21" s="19"/>
      <c r="F21" s="5"/>
      <c r="G21" s="38"/>
      <c r="H21" s="16"/>
      <c r="I21" s="28"/>
      <c r="J21" s="28"/>
      <c r="K21" s="22" t="str">
        <f t="shared" si="2"/>
        <v/>
      </c>
      <c r="L21" s="9"/>
      <c r="M21" s="29"/>
      <c r="N21" s="11">
        <f t="shared" ref="N21:N52" si="3">M21-L21</f>
        <v>0</v>
      </c>
    </row>
    <row r="22" spans="1:14" x14ac:dyDescent="0.25">
      <c r="A22" s="25"/>
      <c r="B22" s="26"/>
      <c r="C22" s="5"/>
      <c r="D22" s="5"/>
      <c r="E22" s="13"/>
      <c r="F22" s="14"/>
      <c r="G22" s="15"/>
      <c r="H22" s="16"/>
      <c r="I22" s="28"/>
      <c r="J22" s="28"/>
      <c r="K22" s="22" t="str">
        <f t="shared" si="2"/>
        <v/>
      </c>
      <c r="L22" s="9"/>
      <c r="M22" s="29"/>
      <c r="N22" s="11">
        <f t="shared" si="3"/>
        <v>0</v>
      </c>
    </row>
    <row r="23" spans="1:14" x14ac:dyDescent="0.25">
      <c r="A23" s="25"/>
      <c r="B23" s="26"/>
      <c r="C23" s="5"/>
      <c r="D23" s="27"/>
      <c r="E23" s="19"/>
      <c r="F23" s="14"/>
      <c r="G23" s="15"/>
      <c r="H23" s="16"/>
      <c r="I23" s="28"/>
      <c r="J23" s="28"/>
      <c r="K23" s="22" t="str">
        <f t="shared" si="2"/>
        <v/>
      </c>
      <c r="L23" s="9"/>
      <c r="M23" s="29"/>
      <c r="N23" s="11">
        <f t="shared" si="3"/>
        <v>0</v>
      </c>
    </row>
    <row r="24" spans="1:14" s="24" customFormat="1" x14ac:dyDescent="0.25">
      <c r="A24" s="17"/>
      <c r="B24" s="18"/>
      <c r="C24" s="5"/>
      <c r="D24" s="5"/>
      <c r="E24" s="19"/>
      <c r="F24" s="14"/>
      <c r="G24" s="20"/>
      <c r="H24" s="5"/>
      <c r="I24" s="21"/>
      <c r="J24" s="21"/>
      <c r="K24" s="22" t="str">
        <f t="shared" si="2"/>
        <v/>
      </c>
      <c r="L24" s="9"/>
      <c r="M24" s="23"/>
      <c r="N24" s="11">
        <f t="shared" si="3"/>
        <v>0</v>
      </c>
    </row>
    <row r="25" spans="1:14" x14ac:dyDescent="0.25">
      <c r="A25" s="17"/>
      <c r="B25" s="26"/>
      <c r="C25" s="5"/>
      <c r="D25" s="14"/>
      <c r="E25" s="19"/>
      <c r="F25" s="14"/>
      <c r="G25" s="20"/>
      <c r="H25" s="16"/>
      <c r="I25" s="28"/>
      <c r="J25" s="28"/>
      <c r="K25" s="22" t="str">
        <f t="shared" si="2"/>
        <v/>
      </c>
      <c r="L25" s="9"/>
      <c r="M25" s="29"/>
      <c r="N25" s="11">
        <f t="shared" si="3"/>
        <v>0</v>
      </c>
    </row>
    <row r="26" spans="1:14" s="24" customFormat="1" x14ac:dyDescent="0.25">
      <c r="A26" s="17"/>
      <c r="B26" s="18"/>
      <c r="C26" s="5"/>
      <c r="D26" s="5"/>
      <c r="E26" s="6"/>
      <c r="F26" s="14"/>
      <c r="G26" s="7"/>
      <c r="H26" s="5"/>
      <c r="I26" s="21"/>
      <c r="J26" s="21"/>
      <c r="K26" s="22" t="str">
        <f t="shared" si="2"/>
        <v/>
      </c>
      <c r="L26" s="9"/>
      <c r="M26" s="23"/>
      <c r="N26" s="11">
        <f t="shared" si="3"/>
        <v>0</v>
      </c>
    </row>
    <row r="27" spans="1:14" x14ac:dyDescent="0.25">
      <c r="A27" s="25"/>
      <c r="B27" s="26"/>
      <c r="C27" s="5"/>
      <c r="D27" s="5"/>
      <c r="E27" s="19"/>
      <c r="F27" s="14"/>
      <c r="G27" s="7"/>
      <c r="H27" s="16"/>
      <c r="I27" s="28"/>
      <c r="J27" s="28"/>
      <c r="K27" s="22" t="str">
        <f t="shared" si="2"/>
        <v/>
      </c>
      <c r="L27" s="9"/>
      <c r="M27" s="29"/>
      <c r="N27" s="11">
        <f t="shared" si="3"/>
        <v>0</v>
      </c>
    </row>
    <row r="28" spans="1:14" x14ac:dyDescent="0.25">
      <c r="A28" s="25"/>
      <c r="B28" s="26"/>
      <c r="C28" s="5"/>
      <c r="D28" s="5"/>
      <c r="E28" s="13"/>
      <c r="F28" s="5"/>
      <c r="G28" s="20"/>
      <c r="H28" s="16"/>
      <c r="I28" s="28"/>
      <c r="J28" s="28"/>
      <c r="K28" s="22" t="str">
        <f t="shared" si="2"/>
        <v/>
      </c>
      <c r="L28" s="9"/>
      <c r="M28" s="29"/>
      <c r="N28" s="11">
        <f t="shared" si="3"/>
        <v>0</v>
      </c>
    </row>
    <row r="29" spans="1:14" s="24" customFormat="1" x14ac:dyDescent="0.25">
      <c r="A29" s="17"/>
      <c r="B29" s="18"/>
      <c r="C29" s="5"/>
      <c r="D29" s="5"/>
      <c r="E29" s="19"/>
      <c r="F29" s="5"/>
      <c r="G29" s="7"/>
      <c r="H29" s="5"/>
      <c r="I29" s="21"/>
      <c r="J29" s="21"/>
      <c r="K29" s="22" t="str">
        <f t="shared" si="2"/>
        <v/>
      </c>
      <c r="L29" s="9"/>
      <c r="M29" s="23"/>
      <c r="N29" s="11">
        <f t="shared" si="3"/>
        <v>0</v>
      </c>
    </row>
    <row r="30" spans="1:14" s="24" customFormat="1" x14ac:dyDescent="0.25">
      <c r="A30" s="17"/>
      <c r="B30" s="18"/>
      <c r="C30" s="5"/>
      <c r="D30" s="14"/>
      <c r="E30" s="39"/>
      <c r="F30" s="14"/>
      <c r="G30" s="13"/>
      <c r="H30" s="5"/>
      <c r="I30" s="21"/>
      <c r="J30" s="21"/>
      <c r="K30" s="40" t="str">
        <f t="shared" si="2"/>
        <v/>
      </c>
      <c r="L30" s="41"/>
      <c r="M30" s="23"/>
      <c r="N30" s="42">
        <f t="shared" si="3"/>
        <v>0</v>
      </c>
    </row>
    <row r="31" spans="1:14" x14ac:dyDescent="0.25">
      <c r="A31" s="25"/>
      <c r="B31" s="26"/>
      <c r="C31" s="5"/>
      <c r="D31" s="27"/>
      <c r="E31" s="19"/>
      <c r="F31" s="14"/>
      <c r="G31" s="20"/>
      <c r="H31" s="16"/>
      <c r="I31" s="28"/>
      <c r="J31" s="28"/>
      <c r="K31" s="22" t="str">
        <f t="shared" si="2"/>
        <v/>
      </c>
      <c r="L31" s="9"/>
      <c r="M31" s="29"/>
      <c r="N31" s="11">
        <f t="shared" si="3"/>
        <v>0</v>
      </c>
    </row>
    <row r="32" spans="1:14" x14ac:dyDescent="0.25">
      <c r="A32" s="25"/>
      <c r="B32" s="26"/>
      <c r="C32" s="5"/>
      <c r="D32" s="5"/>
      <c r="E32" s="19"/>
      <c r="F32" s="14"/>
      <c r="G32" s="20"/>
      <c r="H32" s="16"/>
      <c r="I32" s="28"/>
      <c r="J32" s="28"/>
      <c r="K32" s="22" t="str">
        <f t="shared" si="2"/>
        <v/>
      </c>
      <c r="L32" s="9"/>
      <c r="M32" s="29"/>
      <c r="N32" s="11">
        <f t="shared" si="3"/>
        <v>0</v>
      </c>
    </row>
    <row r="33" spans="1:39" x14ac:dyDescent="0.25">
      <c r="A33" s="25"/>
      <c r="B33" s="26"/>
      <c r="C33" s="5"/>
      <c r="D33" s="27"/>
      <c r="E33" s="19"/>
      <c r="F33" s="14"/>
      <c r="G33" s="20"/>
      <c r="H33" s="16"/>
      <c r="I33" s="28"/>
      <c r="J33" s="28"/>
      <c r="K33" s="22" t="str">
        <f t="shared" si="2"/>
        <v/>
      </c>
      <c r="L33" s="9"/>
      <c r="M33" s="29"/>
      <c r="N33" s="11">
        <f t="shared" si="3"/>
        <v>0</v>
      </c>
    </row>
    <row r="34" spans="1:39" x14ac:dyDescent="0.25">
      <c r="A34" s="25"/>
      <c r="B34" s="26"/>
      <c r="C34" s="5"/>
      <c r="D34" s="5"/>
      <c r="E34" s="19"/>
      <c r="F34" s="14"/>
      <c r="G34" s="20"/>
      <c r="H34" s="16"/>
      <c r="I34" s="28"/>
      <c r="J34" s="28"/>
      <c r="K34" s="22" t="str">
        <f t="shared" si="2"/>
        <v/>
      </c>
      <c r="L34" s="9"/>
      <c r="M34" s="29"/>
      <c r="N34" s="11">
        <f t="shared" si="3"/>
        <v>0</v>
      </c>
    </row>
    <row r="35" spans="1:39" s="32" customFormat="1" x14ac:dyDescent="0.25">
      <c r="A35" s="17"/>
      <c r="B35" s="18"/>
      <c r="C35" s="5"/>
      <c r="D35" s="5"/>
      <c r="E35" s="19"/>
      <c r="F35" s="14"/>
      <c r="G35" s="7"/>
      <c r="H35" s="5"/>
      <c r="I35" s="21"/>
      <c r="J35" s="21"/>
      <c r="K35" s="22" t="str">
        <f t="shared" si="2"/>
        <v/>
      </c>
      <c r="L35" s="9"/>
      <c r="M35" s="23"/>
      <c r="N35" s="11">
        <f t="shared" si="3"/>
        <v>0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s="32" customFormat="1" x14ac:dyDescent="0.25">
      <c r="A36" s="17"/>
      <c r="B36" s="18"/>
      <c r="C36" s="14"/>
      <c r="D36" s="14"/>
      <c r="E36" s="19"/>
      <c r="F36" s="14"/>
      <c r="G36" s="20"/>
      <c r="H36" s="5"/>
      <c r="I36" s="21"/>
      <c r="J36" s="21"/>
      <c r="K36" s="22" t="str">
        <f t="shared" si="2"/>
        <v/>
      </c>
      <c r="L36" s="9"/>
      <c r="M36" s="23"/>
      <c r="N36" s="11">
        <f t="shared" si="3"/>
        <v>0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x14ac:dyDescent="0.25">
      <c r="A37" s="25"/>
      <c r="B37" s="26"/>
      <c r="C37" s="27"/>
      <c r="D37" s="27"/>
      <c r="E37" s="19"/>
      <c r="F37" s="14"/>
      <c r="G37" s="20"/>
      <c r="H37" s="27"/>
      <c r="I37" s="28"/>
      <c r="J37" s="28"/>
      <c r="K37" s="22" t="str">
        <f t="shared" si="2"/>
        <v/>
      </c>
      <c r="L37" s="9"/>
      <c r="M37" s="29"/>
      <c r="N37" s="11">
        <f t="shared" si="3"/>
        <v>0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x14ac:dyDescent="0.25">
      <c r="A38" s="25"/>
      <c r="B38" s="26"/>
      <c r="C38" s="27"/>
      <c r="D38" s="31"/>
      <c r="E38" s="19"/>
      <c r="F38" s="14"/>
      <c r="G38" s="20"/>
      <c r="H38" s="27"/>
      <c r="I38" s="28"/>
      <c r="J38" s="28"/>
      <c r="K38" s="22" t="str">
        <f t="shared" si="2"/>
        <v/>
      </c>
      <c r="L38" s="9"/>
      <c r="M38" s="29"/>
      <c r="N38" s="11">
        <f t="shared" si="3"/>
        <v>0</v>
      </c>
    </row>
    <row r="39" spans="1:39" x14ac:dyDescent="0.25">
      <c r="A39" s="25"/>
      <c r="B39" s="26"/>
      <c r="C39" s="27"/>
      <c r="D39" s="31"/>
      <c r="E39" s="19"/>
      <c r="F39" s="14"/>
      <c r="G39" s="20"/>
      <c r="H39" s="16"/>
      <c r="I39" s="28"/>
      <c r="J39" s="28"/>
      <c r="K39" s="22" t="str">
        <f t="shared" si="2"/>
        <v/>
      </c>
      <c r="L39" s="9"/>
      <c r="M39" s="29"/>
      <c r="N39" s="11">
        <f t="shared" si="3"/>
        <v>0</v>
      </c>
    </row>
    <row r="40" spans="1:39" x14ac:dyDescent="0.25">
      <c r="A40" s="25"/>
      <c r="B40" s="26"/>
      <c r="C40" s="27"/>
      <c r="D40" s="31"/>
      <c r="E40" s="19"/>
      <c r="F40" s="14"/>
      <c r="G40" s="20"/>
      <c r="H40" s="16"/>
      <c r="I40" s="28"/>
      <c r="J40" s="28"/>
      <c r="K40" s="22" t="str">
        <f t="shared" si="2"/>
        <v/>
      </c>
      <c r="L40" s="9"/>
      <c r="M40" s="29"/>
      <c r="N40" s="11">
        <f t="shared" si="3"/>
        <v>0</v>
      </c>
    </row>
    <row r="41" spans="1:39" s="32" customFormat="1" x14ac:dyDescent="0.25">
      <c r="A41" s="17"/>
      <c r="B41" s="18"/>
      <c r="C41" s="14"/>
      <c r="D41" s="31"/>
      <c r="E41" s="19"/>
      <c r="F41" s="14"/>
      <c r="G41" s="20"/>
      <c r="H41" s="5"/>
      <c r="I41" s="21"/>
      <c r="J41" s="21"/>
      <c r="K41" s="22" t="str">
        <f t="shared" si="2"/>
        <v/>
      </c>
      <c r="L41" s="9"/>
      <c r="M41" s="23"/>
      <c r="N41" s="11">
        <f t="shared" si="3"/>
        <v>0</v>
      </c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9" s="32" customFormat="1" x14ac:dyDescent="0.25">
      <c r="A42" s="17"/>
      <c r="B42" s="18"/>
      <c r="C42" s="14"/>
      <c r="D42" s="31"/>
      <c r="E42" s="19"/>
      <c r="F42" s="14"/>
      <c r="G42" s="20"/>
      <c r="H42" s="5"/>
      <c r="I42" s="21"/>
      <c r="J42" s="21"/>
      <c r="K42" s="22" t="str">
        <f t="shared" si="2"/>
        <v/>
      </c>
      <c r="L42" s="9"/>
      <c r="M42" s="23"/>
      <c r="N42" s="11">
        <f t="shared" si="3"/>
        <v>0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9" s="32" customFormat="1" x14ac:dyDescent="0.25">
      <c r="A43" s="17"/>
      <c r="B43" s="18"/>
      <c r="C43" s="14"/>
      <c r="D43" s="31"/>
      <c r="E43" s="19"/>
      <c r="F43" s="14"/>
      <c r="G43" s="20"/>
      <c r="H43" s="5"/>
      <c r="I43" s="21"/>
      <c r="J43" s="21"/>
      <c r="K43" s="22" t="str">
        <f t="shared" si="2"/>
        <v/>
      </c>
      <c r="L43" s="9"/>
      <c r="M43" s="23"/>
      <c r="N43" s="11">
        <f t="shared" si="3"/>
        <v>0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9" x14ac:dyDescent="0.25">
      <c r="A44" s="25"/>
      <c r="B44" s="26"/>
      <c r="C44" s="27"/>
      <c r="D44" s="27"/>
      <c r="E44" s="19"/>
      <c r="F44" s="14"/>
      <c r="G44" s="20"/>
      <c r="H44" s="16"/>
      <c r="I44" s="28"/>
      <c r="J44" s="28"/>
      <c r="K44" s="22" t="str">
        <f t="shared" si="2"/>
        <v/>
      </c>
      <c r="L44" s="9"/>
      <c r="M44" s="29"/>
      <c r="N44" s="11">
        <f t="shared" si="3"/>
        <v>0</v>
      </c>
    </row>
    <row r="45" spans="1:39" x14ac:dyDescent="0.25">
      <c r="A45" s="25"/>
      <c r="B45" s="26"/>
      <c r="C45" s="27"/>
      <c r="D45" s="27"/>
      <c r="E45" s="19"/>
      <c r="F45" s="14"/>
      <c r="G45" s="20"/>
      <c r="H45" s="16"/>
      <c r="I45" s="28"/>
      <c r="J45" s="28"/>
      <c r="K45" s="22" t="str">
        <f t="shared" si="2"/>
        <v/>
      </c>
      <c r="L45" s="9"/>
      <c r="M45" s="29"/>
      <c r="N45" s="11">
        <f t="shared" si="3"/>
        <v>0</v>
      </c>
    </row>
    <row r="46" spans="1:39" x14ac:dyDescent="0.25">
      <c r="A46" s="25"/>
      <c r="B46" s="26"/>
      <c r="C46" s="27"/>
      <c r="D46" s="27"/>
      <c r="E46" s="19"/>
      <c r="F46" s="14"/>
      <c r="G46" s="20"/>
      <c r="H46" s="16"/>
      <c r="I46" s="28"/>
      <c r="J46" s="28"/>
      <c r="K46" s="22" t="str">
        <f t="shared" si="2"/>
        <v/>
      </c>
      <c r="L46" s="9"/>
      <c r="M46" s="29"/>
      <c r="N46" s="11">
        <f t="shared" si="3"/>
        <v>0</v>
      </c>
    </row>
    <row r="47" spans="1:39" x14ac:dyDescent="0.25">
      <c r="A47" s="25"/>
      <c r="B47" s="26"/>
      <c r="C47" s="27"/>
      <c r="D47" s="27"/>
      <c r="E47" s="19"/>
      <c r="F47" s="14"/>
      <c r="G47" s="20"/>
      <c r="H47" s="16"/>
      <c r="I47" s="28"/>
      <c r="J47" s="28"/>
      <c r="K47" s="22" t="str">
        <f t="shared" si="2"/>
        <v/>
      </c>
      <c r="L47" s="9"/>
      <c r="M47" s="29"/>
      <c r="N47" s="11">
        <f t="shared" si="3"/>
        <v>0</v>
      </c>
    </row>
    <row r="48" spans="1:39" ht="30" customHeight="1" x14ac:dyDescent="0.25">
      <c r="A48" s="25"/>
      <c r="B48" s="26"/>
      <c r="C48" s="27"/>
      <c r="D48" s="31"/>
      <c r="E48" s="19"/>
      <c r="F48" s="14"/>
      <c r="G48" s="20"/>
      <c r="H48" s="16"/>
      <c r="I48" s="28"/>
      <c r="J48" s="28"/>
      <c r="K48" s="22" t="str">
        <f t="shared" si="2"/>
        <v/>
      </c>
      <c r="L48" s="9"/>
      <c r="M48" s="29"/>
      <c r="N48" s="11">
        <f t="shared" si="3"/>
        <v>0</v>
      </c>
    </row>
    <row r="49" spans="1:31" ht="30" customHeight="1" x14ac:dyDescent="0.25">
      <c r="A49" s="25"/>
      <c r="B49" s="26"/>
      <c r="C49" s="31"/>
      <c r="D49" s="31"/>
      <c r="E49" s="19"/>
      <c r="F49" s="14"/>
      <c r="G49" s="20"/>
      <c r="H49" s="16"/>
      <c r="I49" s="28"/>
      <c r="J49" s="28"/>
      <c r="K49" s="22" t="str">
        <f t="shared" si="2"/>
        <v/>
      </c>
      <c r="L49" s="9"/>
      <c r="M49" s="29"/>
      <c r="N49" s="11">
        <f t="shared" si="3"/>
        <v>0</v>
      </c>
    </row>
    <row r="50" spans="1:31" ht="30" customHeight="1" x14ac:dyDescent="0.25">
      <c r="A50" s="25"/>
      <c r="B50" s="26"/>
      <c r="C50" s="27"/>
      <c r="D50" s="31"/>
      <c r="E50" s="19"/>
      <c r="F50" s="14"/>
      <c r="G50" s="20"/>
      <c r="H50" s="16"/>
      <c r="I50" s="28"/>
      <c r="J50" s="28"/>
      <c r="K50" s="22" t="str">
        <f t="shared" si="2"/>
        <v/>
      </c>
      <c r="L50" s="9"/>
      <c r="M50" s="29"/>
      <c r="N50" s="11">
        <f t="shared" si="3"/>
        <v>0</v>
      </c>
    </row>
    <row r="51" spans="1:31" ht="30" customHeight="1" x14ac:dyDescent="0.25">
      <c r="A51" s="25"/>
      <c r="B51" s="26"/>
      <c r="C51" s="27"/>
      <c r="D51" s="31"/>
      <c r="E51" s="19"/>
      <c r="F51" s="14"/>
      <c r="G51" s="20"/>
      <c r="H51" s="27"/>
      <c r="I51" s="28"/>
      <c r="J51" s="28"/>
      <c r="K51" s="22" t="str">
        <f t="shared" si="2"/>
        <v/>
      </c>
      <c r="L51" s="9"/>
      <c r="M51" s="29"/>
      <c r="N51" s="11">
        <f t="shared" si="3"/>
        <v>0</v>
      </c>
    </row>
    <row r="52" spans="1:31" ht="30" customHeight="1" x14ac:dyDescent="0.25">
      <c r="A52" s="25"/>
      <c r="B52" s="26"/>
      <c r="C52" s="27"/>
      <c r="D52" s="31"/>
      <c r="E52" s="19"/>
      <c r="F52" s="14"/>
      <c r="G52" s="20"/>
      <c r="H52" s="27"/>
      <c r="I52" s="28"/>
      <c r="J52" s="28"/>
      <c r="K52" s="22" t="str">
        <f t="shared" si="2"/>
        <v/>
      </c>
      <c r="L52" s="9"/>
      <c r="M52" s="29"/>
      <c r="N52" s="11">
        <f t="shared" si="3"/>
        <v>0</v>
      </c>
    </row>
    <row r="53" spans="1:31" ht="30" customHeight="1" x14ac:dyDescent="0.25">
      <c r="A53" s="25"/>
      <c r="B53" s="26"/>
      <c r="C53" s="27"/>
      <c r="D53" s="31"/>
    </row>
    <row r="54" spans="1:31" ht="30" customHeight="1" x14ac:dyDescent="0.25">
      <c r="A54" s="25"/>
      <c r="B54" s="26"/>
      <c r="C54" s="27"/>
      <c r="D54" s="31"/>
    </row>
    <row r="55" spans="1:31" ht="30" customHeight="1" x14ac:dyDescent="0.25">
      <c r="A55" s="25"/>
      <c r="B55" s="26"/>
      <c r="C55" s="27"/>
      <c r="D55" s="31"/>
    </row>
    <row r="56" spans="1:31" s="32" customFormat="1" ht="30" customHeight="1" x14ac:dyDescent="0.25">
      <c r="A56" s="17"/>
      <c r="B56" s="18"/>
      <c r="C56" s="14"/>
      <c r="D56" s="1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1:31" ht="30" customHeight="1" x14ac:dyDescent="0.25">
      <c r="A57" s="25"/>
      <c r="B57" s="26"/>
      <c r="C57" s="27"/>
      <c r="D57" s="31"/>
    </row>
    <row r="58" spans="1:31" ht="30" customHeight="1" x14ac:dyDescent="0.25">
      <c r="A58" s="25"/>
      <c r="B58" s="26"/>
      <c r="C58" s="27"/>
      <c r="D58" s="31"/>
    </row>
    <row r="59" spans="1:31" ht="30" customHeight="1" x14ac:dyDescent="0.25">
      <c r="A59" s="25"/>
      <c r="B59" s="26"/>
      <c r="C59" s="27"/>
      <c r="D59" s="31"/>
    </row>
    <row r="60" spans="1:31" ht="30" customHeight="1" x14ac:dyDescent="0.25">
      <c r="A60" s="25"/>
      <c r="B60" s="26"/>
      <c r="C60" s="27"/>
      <c r="D60" s="31"/>
    </row>
    <row r="61" spans="1:31" ht="30" customHeight="1" x14ac:dyDescent="0.25">
      <c r="A61" s="25"/>
      <c r="B61" s="26"/>
      <c r="C61" s="27"/>
      <c r="D61" s="31"/>
    </row>
    <row r="62" spans="1:31" ht="30" customHeight="1" x14ac:dyDescent="0.25">
      <c r="A62" s="25"/>
      <c r="B62" s="26"/>
      <c r="C62" s="27"/>
      <c r="D62" s="31"/>
    </row>
    <row r="63" spans="1:31" ht="30" customHeight="1" x14ac:dyDescent="0.25">
      <c r="A63" s="25"/>
      <c r="B63" s="26"/>
      <c r="C63" s="27"/>
      <c r="D63" s="31"/>
    </row>
    <row r="64" spans="1:31" x14ac:dyDescent="0.25">
      <c r="A64" s="25"/>
      <c r="B64" s="26"/>
      <c r="C64" s="27"/>
      <c r="D64" s="31"/>
    </row>
    <row r="65" spans="1:30" x14ac:dyDescent="0.25">
      <c r="A65" s="25"/>
      <c r="B65" s="26"/>
      <c r="C65" s="27"/>
      <c r="D65" s="31"/>
    </row>
    <row r="66" spans="1:30" s="33" customFormat="1" x14ac:dyDescent="0.25">
      <c r="A66" s="3"/>
      <c r="B66" s="4"/>
      <c r="C66" s="5"/>
      <c r="D66" s="30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30" x14ac:dyDescent="0.25">
      <c r="A67" s="25"/>
      <c r="B67" s="26"/>
      <c r="C67" s="27"/>
      <c r="D67" s="31"/>
    </row>
    <row r="68" spans="1:30" x14ac:dyDescent="0.25">
      <c r="A68" s="25"/>
      <c r="B68" s="26"/>
      <c r="C68" s="27"/>
      <c r="D68" s="31"/>
    </row>
    <row r="69" spans="1:30" x14ac:dyDescent="0.25">
      <c r="A69" s="25"/>
      <c r="B69" s="26"/>
      <c r="C69" s="27"/>
      <c r="D69" s="31"/>
    </row>
    <row r="70" spans="1:30" x14ac:dyDescent="0.25">
      <c r="A70" s="25"/>
      <c r="B70" s="26"/>
      <c r="C70" s="27"/>
      <c r="D70" s="31"/>
    </row>
    <row r="71" spans="1:30" x14ac:dyDescent="0.25">
      <c r="A71" s="25"/>
      <c r="B71" s="26"/>
      <c r="C71" s="27"/>
      <c r="D71" s="31"/>
    </row>
    <row r="72" spans="1:30" x14ac:dyDescent="0.25">
      <c r="A72" s="25"/>
      <c r="B72" s="26"/>
      <c r="C72" s="27"/>
      <c r="D72" s="27"/>
    </row>
    <row r="73" spans="1:30" x14ac:dyDescent="0.25">
      <c r="A73" s="25"/>
      <c r="B73" s="26"/>
      <c r="C73" s="27"/>
      <c r="D73" s="27"/>
    </row>
    <row r="74" spans="1:30" x14ac:dyDescent="0.25">
      <c r="A74" s="25"/>
      <c r="B74" s="26"/>
      <c r="C74" s="27"/>
      <c r="D74" s="27"/>
    </row>
    <row r="75" spans="1:30" s="32" customFormat="1" x14ac:dyDescent="0.25">
      <c r="A75" s="17"/>
      <c r="B75" s="18"/>
      <c r="C75" s="14"/>
      <c r="D75" s="1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</row>
    <row r="76" spans="1:30" s="32" customFormat="1" x14ac:dyDescent="0.25">
      <c r="A76" s="17"/>
      <c r="B76" s="18"/>
      <c r="C76" s="14"/>
      <c r="D76" s="3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x14ac:dyDescent="0.25">
      <c r="A77" s="25"/>
      <c r="B77" s="26"/>
      <c r="C77" s="27"/>
      <c r="D77" s="31"/>
    </row>
    <row r="78" spans="1:30" x14ac:dyDescent="0.25">
      <c r="A78" s="25"/>
      <c r="B78" s="26"/>
      <c r="C78" s="27"/>
      <c r="D78" s="27"/>
    </row>
    <row r="79" spans="1:30" x14ac:dyDescent="0.25">
      <c r="A79" s="25"/>
      <c r="B79" s="26"/>
      <c r="C79" s="27"/>
      <c r="D79" s="27"/>
    </row>
    <row r="80" spans="1:30" x14ac:dyDescent="0.25">
      <c r="A80" s="25"/>
      <c r="B80" s="26"/>
      <c r="C80" s="27"/>
      <c r="D80" s="31"/>
    </row>
    <row r="81" spans="1:4" x14ac:dyDescent="0.25">
      <c r="A81" s="25"/>
      <c r="B81" s="26"/>
      <c r="C81" s="27"/>
      <c r="D81" s="31"/>
    </row>
    <row r="82" spans="1:4" x14ac:dyDescent="0.25">
      <c r="A82" s="25"/>
      <c r="B82" s="26"/>
      <c r="C82" s="27"/>
      <c r="D82" s="31"/>
    </row>
    <row r="83" spans="1:4" x14ac:dyDescent="0.25">
      <c r="A83" s="25"/>
      <c r="B83" s="26"/>
      <c r="C83" s="27"/>
      <c r="D83" s="31"/>
    </row>
    <row r="84" spans="1:4" x14ac:dyDescent="0.25">
      <c r="A84" s="25"/>
      <c r="B84" s="26"/>
      <c r="C84" s="27"/>
      <c r="D84" s="31"/>
    </row>
    <row r="85" spans="1:4" x14ac:dyDescent="0.25">
      <c r="A85" s="25"/>
      <c r="B85" s="26"/>
      <c r="C85" s="27"/>
      <c r="D85" s="31"/>
    </row>
    <row r="86" spans="1:4" x14ac:dyDescent="0.25">
      <c r="A86" s="25"/>
      <c r="B86" s="26"/>
      <c r="C86" s="27"/>
      <c r="D86" s="31"/>
    </row>
    <row r="87" spans="1:4" x14ac:dyDescent="0.25">
      <c r="A87" s="25"/>
      <c r="B87" s="26"/>
      <c r="C87" s="27"/>
      <c r="D87" s="31"/>
    </row>
    <row r="88" spans="1:4" x14ac:dyDescent="0.25">
      <c r="A88" s="25"/>
      <c r="B88" s="26"/>
      <c r="C88" s="27"/>
      <c r="D88" s="31"/>
    </row>
    <row r="89" spans="1:4" x14ac:dyDescent="0.25">
      <c r="A89" s="25"/>
      <c r="B89" s="26"/>
      <c r="C89" s="27"/>
      <c r="D89" s="31"/>
    </row>
    <row r="90" spans="1:4" x14ac:dyDescent="0.25">
      <c r="A90" s="25"/>
      <c r="B90" s="26"/>
      <c r="C90" s="27"/>
      <c r="D90" s="31"/>
    </row>
    <row r="91" spans="1:4" x14ac:dyDescent="0.25">
      <c r="A91" s="25"/>
      <c r="B91" s="26"/>
      <c r="C91" s="27"/>
      <c r="D91" s="31"/>
    </row>
    <row r="92" spans="1:4" x14ac:dyDescent="0.25">
      <c r="A92" s="25"/>
      <c r="B92" s="26"/>
      <c r="C92" s="27"/>
      <c r="D92" s="31"/>
    </row>
    <row r="93" spans="1:4" x14ac:dyDescent="0.25">
      <c r="A93" s="25"/>
      <c r="B93" s="26"/>
      <c r="C93" s="27"/>
      <c r="D93" s="31"/>
    </row>
    <row r="94" spans="1:4" x14ac:dyDescent="0.25">
      <c r="A94" s="25"/>
      <c r="B94" s="26"/>
      <c r="C94" s="27"/>
      <c r="D94" s="35"/>
    </row>
    <row r="95" spans="1:4" x14ac:dyDescent="0.25">
      <c r="A95" s="25"/>
      <c r="B95" s="26"/>
      <c r="C95" s="27"/>
      <c r="D95" s="31"/>
    </row>
    <row r="96" spans="1:4" x14ac:dyDescent="0.25">
      <c r="A96" s="25"/>
      <c r="B96" s="26"/>
      <c r="C96" s="27"/>
      <c r="D96" s="27"/>
    </row>
    <row r="97" spans="1:4" x14ac:dyDescent="0.25">
      <c r="A97" s="25"/>
      <c r="B97" s="26"/>
      <c r="C97" s="27"/>
      <c r="D97" s="31"/>
    </row>
    <row r="98" spans="1:4" x14ac:dyDescent="0.25">
      <c r="A98" s="25"/>
      <c r="B98" s="26"/>
      <c r="C98" s="27"/>
      <c r="D98" s="31"/>
    </row>
    <row r="99" spans="1:4" x14ac:dyDescent="0.25">
      <c r="A99" s="25"/>
      <c r="B99" s="26"/>
      <c r="C99" s="27"/>
      <c r="D99" s="31"/>
    </row>
    <row r="100" spans="1:4" x14ac:dyDescent="0.25">
      <c r="A100" s="25"/>
      <c r="B100" s="26"/>
      <c r="C100" s="27"/>
      <c r="D100" s="31"/>
    </row>
    <row r="101" spans="1:4" x14ac:dyDescent="0.25">
      <c r="A101" s="25"/>
      <c r="B101" s="26"/>
      <c r="C101" s="27"/>
      <c r="D101" s="27"/>
    </row>
    <row r="102" spans="1:4" x14ac:dyDescent="0.25">
      <c r="A102" s="25"/>
      <c r="B102" s="26"/>
      <c r="C102" s="27"/>
      <c r="D102" s="27"/>
    </row>
    <row r="103" spans="1:4" x14ac:dyDescent="0.25">
      <c r="A103" s="25"/>
      <c r="B103" s="26"/>
      <c r="C103" s="27"/>
      <c r="D103" s="31"/>
    </row>
    <row r="104" spans="1:4" x14ac:dyDescent="0.25">
      <c r="A104" s="25"/>
      <c r="B104" s="26"/>
      <c r="C104" s="27"/>
      <c r="D104" s="27"/>
    </row>
    <row r="105" spans="1:4" x14ac:dyDescent="0.25">
      <c r="A105" s="25"/>
      <c r="B105" s="26"/>
      <c r="C105" s="27"/>
      <c r="D105" s="27"/>
    </row>
    <row r="106" spans="1:4" x14ac:dyDescent="0.25">
      <c r="A106" s="25"/>
      <c r="B106" s="26"/>
      <c r="C106" s="27"/>
      <c r="D106" s="31"/>
    </row>
    <row r="107" spans="1:4" x14ac:dyDescent="0.25">
      <c r="A107" s="25"/>
      <c r="B107" s="26"/>
      <c r="C107" s="27"/>
      <c r="D107" s="31"/>
    </row>
    <row r="108" spans="1:4" x14ac:dyDescent="0.25">
      <c r="A108" s="25"/>
      <c r="B108" s="26"/>
      <c r="C108" s="27"/>
      <c r="D108" s="31"/>
    </row>
    <row r="109" spans="1:4" x14ac:dyDescent="0.25">
      <c r="A109" s="25"/>
      <c r="B109" s="26"/>
      <c r="C109" s="27"/>
      <c r="D109" s="27"/>
    </row>
    <row r="110" spans="1:4" x14ac:dyDescent="0.25">
      <c r="A110" s="25"/>
      <c r="B110" s="26"/>
      <c r="C110" s="27"/>
      <c r="D110" s="31"/>
    </row>
    <row r="111" spans="1:4" x14ac:dyDescent="0.25">
      <c r="A111" s="25"/>
      <c r="B111" s="26"/>
      <c r="C111" s="27"/>
      <c r="D111" s="31"/>
    </row>
    <row r="112" spans="1:4" x14ac:dyDescent="0.25">
      <c r="A112" s="25"/>
      <c r="B112" s="26"/>
      <c r="C112" s="27"/>
      <c r="D112" s="27"/>
    </row>
    <row r="113" spans="1:4" x14ac:dyDescent="0.25">
      <c r="A113" s="25"/>
      <c r="B113" s="26"/>
      <c r="C113" s="27"/>
      <c r="D113" s="31"/>
    </row>
    <row r="114" spans="1:4" x14ac:dyDescent="0.25">
      <c r="A114" s="25"/>
      <c r="B114" s="26"/>
      <c r="C114" s="27"/>
      <c r="D114" s="31"/>
    </row>
    <row r="115" spans="1:4" x14ac:dyDescent="0.25">
      <c r="A115" s="25"/>
      <c r="B115" s="26"/>
      <c r="C115" s="27"/>
      <c r="D115" s="31"/>
    </row>
    <row r="116" spans="1:4" x14ac:dyDescent="0.25">
      <c r="A116" s="25"/>
      <c r="B116" s="26"/>
      <c r="C116" s="27"/>
      <c r="D116" s="35"/>
    </row>
    <row r="117" spans="1:4" x14ac:dyDescent="0.25">
      <c r="A117" s="25"/>
      <c r="B117" s="26"/>
      <c r="C117" s="27"/>
      <c r="D117" s="27"/>
    </row>
    <row r="118" spans="1:4" x14ac:dyDescent="0.25">
      <c r="A118" s="25"/>
      <c r="B118" s="26"/>
      <c r="C118" s="27"/>
      <c r="D118" s="31"/>
    </row>
    <row r="119" spans="1:4" x14ac:dyDescent="0.25">
      <c r="A119" s="25"/>
      <c r="B119" s="26"/>
      <c r="C119" s="27"/>
      <c r="D119" s="27"/>
    </row>
    <row r="120" spans="1:4" x14ac:dyDescent="0.25">
      <c r="A120" s="25"/>
      <c r="B120" s="26"/>
      <c r="C120" s="27"/>
      <c r="D120" s="31"/>
    </row>
    <row r="121" spans="1:4" x14ac:dyDescent="0.25">
      <c r="A121" s="25"/>
      <c r="B121" s="26"/>
      <c r="C121" s="27"/>
      <c r="D121" s="31"/>
    </row>
    <row r="122" spans="1:4" x14ac:dyDescent="0.25">
      <c r="A122" s="25"/>
      <c r="B122" s="26"/>
      <c r="C122" s="27"/>
      <c r="D122" s="27"/>
    </row>
    <row r="123" spans="1:4" x14ac:dyDescent="0.25">
      <c r="A123" s="25"/>
      <c r="B123" s="26"/>
      <c r="C123" s="27"/>
      <c r="D123" s="31"/>
    </row>
    <row r="124" spans="1:4" x14ac:dyDescent="0.25">
      <c r="A124" s="25"/>
      <c r="B124" s="26"/>
      <c r="C124" s="27"/>
      <c r="D124" s="31"/>
    </row>
    <row r="125" spans="1:4" x14ac:dyDescent="0.25">
      <c r="A125" s="25"/>
      <c r="B125" s="26"/>
      <c r="C125" s="27"/>
      <c r="D125" s="31"/>
    </row>
    <row r="126" spans="1:4" x14ac:dyDescent="0.25">
      <c r="A126" s="25"/>
      <c r="B126" s="26"/>
      <c r="C126" s="27"/>
      <c r="D126" s="31"/>
    </row>
    <row r="127" spans="1:4" x14ac:dyDescent="0.25">
      <c r="A127" s="25"/>
      <c r="B127" s="26"/>
      <c r="C127" s="27"/>
      <c r="D127" s="31"/>
    </row>
    <row r="128" spans="1:4" x14ac:dyDescent="0.25">
      <c r="A128" s="25"/>
      <c r="B128" s="26"/>
      <c r="C128" s="27"/>
      <c r="D128" s="31"/>
    </row>
    <row r="129" spans="1:4" x14ac:dyDescent="0.25">
      <c r="A129" s="25"/>
      <c r="B129" s="26"/>
      <c r="C129" s="27"/>
      <c r="D129" s="31"/>
    </row>
    <row r="130" spans="1:4" x14ac:dyDescent="0.25">
      <c r="A130" s="25"/>
      <c r="B130" s="26"/>
      <c r="C130" s="27"/>
      <c r="D130" s="27"/>
    </row>
    <row r="131" spans="1:4" x14ac:dyDescent="0.25">
      <c r="A131" s="25"/>
      <c r="B131" s="26"/>
      <c r="C131" s="27"/>
      <c r="D131" s="27"/>
    </row>
    <row r="132" spans="1:4" x14ac:dyDescent="0.25">
      <c r="A132" s="25"/>
      <c r="B132" s="26"/>
      <c r="C132" s="27"/>
      <c r="D132" s="31"/>
    </row>
    <row r="133" spans="1:4" x14ac:dyDescent="0.25">
      <c r="A133" s="25"/>
      <c r="B133" s="26"/>
      <c r="C133" s="27"/>
      <c r="D133" s="31"/>
    </row>
    <row r="134" spans="1:4" x14ac:dyDescent="0.25">
      <c r="A134" s="25"/>
      <c r="B134" s="26"/>
      <c r="C134" s="27"/>
      <c r="D134" s="31"/>
    </row>
    <row r="135" spans="1:4" x14ac:dyDescent="0.25">
      <c r="A135" s="25"/>
      <c r="B135" s="26"/>
      <c r="C135" s="27"/>
      <c r="D135" s="31"/>
    </row>
    <row r="136" spans="1:4" x14ac:dyDescent="0.25">
      <c r="A136" s="25"/>
      <c r="B136" s="26"/>
      <c r="C136" s="27"/>
      <c r="D136" s="27"/>
    </row>
    <row r="137" spans="1:4" x14ac:dyDescent="0.25">
      <c r="A137" s="25"/>
      <c r="B137" s="26"/>
      <c r="C137" s="27"/>
      <c r="D137" s="31"/>
    </row>
    <row r="138" spans="1:4" x14ac:dyDescent="0.25">
      <c r="A138" s="25"/>
      <c r="B138" s="26"/>
      <c r="C138" s="27"/>
      <c r="D138" s="31"/>
    </row>
    <row r="139" spans="1:4" x14ac:dyDescent="0.25">
      <c r="A139" s="25"/>
      <c r="B139" s="26"/>
      <c r="C139" s="27"/>
      <c r="D139" s="27"/>
    </row>
    <row r="140" spans="1:4" x14ac:dyDescent="0.25">
      <c r="A140" s="25"/>
      <c r="B140" s="26"/>
      <c r="C140" s="27"/>
      <c r="D140" s="31"/>
    </row>
    <row r="141" spans="1:4" x14ac:dyDescent="0.25">
      <c r="A141" s="25"/>
      <c r="B141" s="26"/>
      <c r="C141" s="27"/>
      <c r="D141" s="31"/>
    </row>
    <row r="142" spans="1:4" x14ac:dyDescent="0.25">
      <c r="A142" s="25"/>
      <c r="B142" s="26"/>
      <c r="C142" s="27"/>
      <c r="D142" s="27"/>
    </row>
    <row r="143" spans="1:4" x14ac:dyDescent="0.25">
      <c r="A143" s="25"/>
      <c r="B143" s="26"/>
      <c r="C143" s="27"/>
      <c r="D143" s="31"/>
    </row>
    <row r="144" spans="1:4" x14ac:dyDescent="0.25">
      <c r="A144" s="25"/>
      <c r="B144" s="26"/>
      <c r="C144" s="27"/>
      <c r="D144" s="31"/>
    </row>
    <row r="145" spans="1:4" x14ac:dyDescent="0.25">
      <c r="A145" s="25"/>
      <c r="B145" s="26"/>
      <c r="C145" s="27"/>
      <c r="D145" s="31"/>
    </row>
    <row r="146" spans="1:4" x14ac:dyDescent="0.25">
      <c r="A146" s="25"/>
      <c r="B146" s="26"/>
      <c r="C146" s="27"/>
      <c r="D146" s="31"/>
    </row>
    <row r="147" spans="1:4" x14ac:dyDescent="0.25">
      <c r="A147" s="25"/>
      <c r="B147" s="26"/>
      <c r="C147" s="27"/>
      <c r="D147" s="31"/>
    </row>
    <row r="148" spans="1:4" x14ac:dyDescent="0.25">
      <c r="A148" s="25"/>
      <c r="B148" s="26"/>
      <c r="C148" s="27"/>
      <c r="D148" s="31"/>
    </row>
    <row r="149" spans="1:4" x14ac:dyDescent="0.25">
      <c r="A149" s="25"/>
      <c r="B149" s="26"/>
      <c r="C149" s="27"/>
      <c r="D149" s="31"/>
    </row>
    <row r="150" spans="1:4" x14ac:dyDescent="0.25">
      <c r="A150" s="25"/>
      <c r="B150" s="26"/>
      <c r="C150" s="27"/>
      <c r="D150" s="31"/>
    </row>
    <row r="151" spans="1:4" x14ac:dyDescent="0.25">
      <c r="A151" s="25"/>
      <c r="B151" s="26"/>
      <c r="C151" s="27"/>
      <c r="D151" s="31"/>
    </row>
    <row r="152" spans="1:4" x14ac:dyDescent="0.25">
      <c r="A152" s="25"/>
      <c r="B152" s="26"/>
      <c r="C152" s="27"/>
      <c r="D152" s="31"/>
    </row>
    <row r="153" spans="1:4" x14ac:dyDescent="0.25">
      <c r="A153" s="25"/>
      <c r="B153" s="26"/>
      <c r="C153" s="27"/>
      <c r="D153" s="31"/>
    </row>
    <row r="154" spans="1:4" x14ac:dyDescent="0.25">
      <c r="A154" s="25"/>
      <c r="B154" s="26"/>
      <c r="C154" s="27"/>
      <c r="D154" s="31"/>
    </row>
    <row r="155" spans="1:4" x14ac:dyDescent="0.25">
      <c r="A155" s="25"/>
      <c r="B155" s="26"/>
      <c r="C155" s="27"/>
      <c r="D155" s="31"/>
    </row>
    <row r="156" spans="1:4" x14ac:dyDescent="0.25">
      <c r="A156" s="25"/>
      <c r="B156" s="26"/>
      <c r="C156" s="27"/>
      <c r="D156" s="31"/>
    </row>
    <row r="157" spans="1:4" x14ac:dyDescent="0.25">
      <c r="A157" s="25"/>
      <c r="B157" s="26"/>
      <c r="C157" s="27"/>
      <c r="D157" s="31"/>
    </row>
    <row r="158" spans="1:4" x14ac:dyDescent="0.25">
      <c r="A158" s="25"/>
      <c r="B158" s="26"/>
      <c r="C158" s="27"/>
      <c r="D158" s="31"/>
    </row>
    <row r="159" spans="1:4" x14ac:dyDescent="0.25">
      <c r="A159" s="25"/>
      <c r="B159" s="26"/>
      <c r="C159" s="27"/>
      <c r="D159" s="31"/>
    </row>
    <row r="160" spans="1:4" x14ac:dyDescent="0.25">
      <c r="A160" s="25"/>
      <c r="B160" s="26"/>
      <c r="C160" s="27"/>
      <c r="D160" s="31"/>
    </row>
    <row r="161" spans="1:4" x14ac:dyDescent="0.25">
      <c r="A161" s="25"/>
      <c r="B161" s="26"/>
      <c r="C161" s="27"/>
      <c r="D161" s="31"/>
    </row>
    <row r="162" spans="1:4" x14ac:dyDescent="0.25">
      <c r="A162" s="25"/>
      <c r="B162" s="26"/>
      <c r="C162" s="27"/>
      <c r="D162" s="31"/>
    </row>
    <row r="163" spans="1:4" x14ac:dyDescent="0.25">
      <c r="A163" s="25"/>
      <c r="B163" s="26"/>
      <c r="C163" s="27"/>
      <c r="D163" s="31"/>
    </row>
    <row r="164" spans="1:4" x14ac:dyDescent="0.25">
      <c r="A164" s="25"/>
      <c r="B164" s="26"/>
      <c r="C164" s="27"/>
      <c r="D164" s="31"/>
    </row>
    <row r="165" spans="1:4" x14ac:dyDescent="0.25">
      <c r="A165" s="25"/>
      <c r="B165" s="26"/>
      <c r="C165" s="27"/>
      <c r="D165" s="31"/>
    </row>
    <row r="166" spans="1:4" x14ac:dyDescent="0.25">
      <c r="A166" s="25"/>
      <c r="B166" s="26"/>
      <c r="C166" s="27"/>
      <c r="D166" s="31"/>
    </row>
    <row r="167" spans="1:4" x14ac:dyDescent="0.25">
      <c r="A167" s="25"/>
      <c r="B167" s="26"/>
      <c r="C167" s="27"/>
      <c r="D167" s="31"/>
    </row>
    <row r="168" spans="1:4" x14ac:dyDescent="0.25">
      <c r="A168" s="25"/>
      <c r="B168" s="26"/>
      <c r="C168" s="27"/>
      <c r="D168" s="31"/>
    </row>
    <row r="169" spans="1:4" x14ac:dyDescent="0.25">
      <c r="A169" s="25"/>
      <c r="B169" s="26"/>
      <c r="C169" s="27"/>
      <c r="D169" s="27"/>
    </row>
    <row r="170" spans="1:4" x14ac:dyDescent="0.25">
      <c r="A170" s="25"/>
      <c r="B170" s="26"/>
      <c r="C170" s="27"/>
      <c r="D170" s="31"/>
    </row>
    <row r="171" spans="1:4" x14ac:dyDescent="0.25">
      <c r="A171" s="25"/>
      <c r="B171" s="26"/>
      <c r="C171" s="27"/>
      <c r="D171" s="31"/>
    </row>
    <row r="172" spans="1:4" x14ac:dyDescent="0.25">
      <c r="A172" s="25"/>
      <c r="B172" s="26"/>
      <c r="C172" s="27"/>
      <c r="D172" s="27"/>
    </row>
    <row r="173" spans="1:4" x14ac:dyDescent="0.25">
      <c r="A173" s="25"/>
      <c r="B173" s="26"/>
      <c r="C173" s="27"/>
      <c r="D173" s="27"/>
    </row>
    <row r="174" spans="1:4" x14ac:dyDescent="0.25">
      <c r="A174" s="25"/>
      <c r="B174" s="26"/>
      <c r="C174" s="27"/>
      <c r="D174" s="31"/>
    </row>
    <row r="175" spans="1:4" x14ac:dyDescent="0.25">
      <c r="A175" s="25"/>
      <c r="B175" s="26"/>
      <c r="C175" s="27"/>
      <c r="D175" s="27"/>
    </row>
    <row r="176" spans="1:4" x14ac:dyDescent="0.25">
      <c r="A176" s="25"/>
      <c r="B176" s="26"/>
      <c r="C176" s="27"/>
      <c r="D176" s="27"/>
    </row>
    <row r="177" spans="1:4" x14ac:dyDescent="0.25">
      <c r="A177" s="25"/>
      <c r="B177" s="26"/>
      <c r="C177" s="27"/>
      <c r="D177" s="27"/>
    </row>
    <row r="178" spans="1:4" x14ac:dyDescent="0.25">
      <c r="A178" s="25"/>
      <c r="B178" s="26"/>
      <c r="C178" s="27"/>
      <c r="D178" s="27"/>
    </row>
    <row r="179" spans="1:4" x14ac:dyDescent="0.25">
      <c r="A179" s="25"/>
      <c r="B179" s="26"/>
      <c r="C179" s="27"/>
      <c r="D179" s="27"/>
    </row>
    <row r="180" spans="1:4" x14ac:dyDescent="0.25">
      <c r="A180" s="25"/>
      <c r="B180" s="26"/>
      <c r="C180" s="27"/>
      <c r="D180" s="27"/>
    </row>
    <row r="181" spans="1:4" x14ac:dyDescent="0.25">
      <c r="A181" s="25"/>
      <c r="B181" s="26"/>
      <c r="C181" s="27"/>
      <c r="D181" s="27"/>
    </row>
    <row r="182" spans="1:4" x14ac:dyDescent="0.25">
      <c r="A182" s="25"/>
      <c r="B182" s="26"/>
      <c r="C182" s="27"/>
      <c r="D182" s="27"/>
    </row>
    <row r="183" spans="1:4" x14ac:dyDescent="0.25">
      <c r="A183" s="25"/>
      <c r="B183" s="26"/>
      <c r="C183" s="27"/>
      <c r="D183" s="27"/>
    </row>
    <row r="184" spans="1:4" x14ac:dyDescent="0.25">
      <c r="A184" s="25"/>
      <c r="B184" s="26"/>
      <c r="C184" s="27"/>
      <c r="D184" s="27"/>
    </row>
    <row r="185" spans="1:4" x14ac:dyDescent="0.25">
      <c r="A185" s="25"/>
      <c r="B185" s="26"/>
      <c r="C185" s="27"/>
      <c r="D185" s="27"/>
    </row>
    <row r="186" spans="1:4" x14ac:dyDescent="0.25">
      <c r="A186" s="25"/>
      <c r="B186" s="26"/>
      <c r="C186" s="27"/>
      <c r="D186" s="27"/>
    </row>
    <row r="187" spans="1:4" x14ac:dyDescent="0.25">
      <c r="A187" s="25"/>
      <c r="B187" s="26"/>
      <c r="C187" s="27"/>
      <c r="D187" s="27"/>
    </row>
    <row r="188" spans="1:4" x14ac:dyDescent="0.25">
      <c r="A188" s="25"/>
      <c r="B188" s="26"/>
      <c r="C188" s="27"/>
      <c r="D188" s="27"/>
    </row>
    <row r="189" spans="1:4" x14ac:dyDescent="0.25">
      <c r="A189" s="25"/>
      <c r="B189" s="26"/>
      <c r="C189" s="27"/>
      <c r="D189" s="31"/>
    </row>
    <row r="190" spans="1:4" x14ac:dyDescent="0.25">
      <c r="A190" s="25"/>
      <c r="B190" s="26"/>
      <c r="C190" s="27"/>
      <c r="D190" s="27"/>
    </row>
    <row r="191" spans="1:4" x14ac:dyDescent="0.25">
      <c r="A191" s="25"/>
      <c r="B191" s="26"/>
      <c r="C191" s="27"/>
      <c r="D191" s="31"/>
    </row>
    <row r="192" spans="1:4" x14ac:dyDescent="0.25">
      <c r="A192" s="25"/>
      <c r="B192" s="26"/>
      <c r="C192" s="27"/>
      <c r="D192" s="31"/>
    </row>
    <row r="193" spans="1:4" x14ac:dyDescent="0.25">
      <c r="A193" s="25"/>
      <c r="B193" s="26"/>
      <c r="C193" s="27"/>
      <c r="D193" s="31"/>
    </row>
    <row r="194" spans="1:4" x14ac:dyDescent="0.25">
      <c r="A194" s="25"/>
      <c r="B194" s="26"/>
      <c r="C194" s="27"/>
      <c r="D194" s="31"/>
    </row>
    <row r="195" spans="1:4" x14ac:dyDescent="0.25">
      <c r="A195" s="25"/>
      <c r="B195" s="26"/>
      <c r="C195" s="27"/>
      <c r="D195" s="31"/>
    </row>
    <row r="196" spans="1:4" x14ac:dyDescent="0.25">
      <c r="A196" s="25"/>
      <c r="B196" s="26"/>
      <c r="C196" s="27"/>
      <c r="D196" s="31"/>
    </row>
    <row r="197" spans="1:4" x14ac:dyDescent="0.25">
      <c r="A197" s="25"/>
      <c r="B197" s="26"/>
      <c r="C197" s="27"/>
      <c r="D197" s="31"/>
    </row>
    <row r="198" spans="1:4" x14ac:dyDescent="0.25">
      <c r="A198" s="25"/>
      <c r="B198" s="26"/>
      <c r="C198" s="27"/>
      <c r="D198" s="31"/>
    </row>
    <row r="199" spans="1:4" x14ac:dyDescent="0.25">
      <c r="A199" s="25"/>
      <c r="B199" s="26"/>
      <c r="C199" s="27"/>
      <c r="D199" s="27"/>
    </row>
    <row r="200" spans="1:4" x14ac:dyDescent="0.25">
      <c r="A200" s="25"/>
      <c r="B200" s="26"/>
      <c r="C200" s="27"/>
      <c r="D200" s="27"/>
    </row>
    <row r="201" spans="1:4" x14ac:dyDescent="0.25">
      <c r="A201" s="25"/>
      <c r="B201" s="26"/>
      <c r="C201" s="27"/>
      <c r="D201" s="31"/>
    </row>
    <row r="202" spans="1:4" x14ac:dyDescent="0.25">
      <c r="A202" s="25"/>
      <c r="B202" s="26"/>
      <c r="C202" s="27"/>
      <c r="D202" s="27"/>
    </row>
    <row r="203" spans="1:4" x14ac:dyDescent="0.25">
      <c r="A203" s="25"/>
      <c r="B203" s="26"/>
      <c r="C203" s="27"/>
      <c r="D203" s="27"/>
    </row>
    <row r="204" spans="1:4" x14ac:dyDescent="0.25">
      <c r="A204" s="25"/>
      <c r="B204" s="26"/>
      <c r="C204" s="27"/>
      <c r="D204" s="27"/>
    </row>
    <row r="205" spans="1:4" x14ac:dyDescent="0.25">
      <c r="A205" s="25"/>
      <c r="B205" s="26"/>
      <c r="C205" s="27"/>
      <c r="D205" s="31"/>
    </row>
    <row r="206" spans="1:4" x14ac:dyDescent="0.25">
      <c r="A206" s="25"/>
      <c r="B206" s="26"/>
      <c r="C206" s="27"/>
      <c r="D206" s="27"/>
    </row>
    <row r="207" spans="1:4" x14ac:dyDescent="0.25">
      <c r="A207" s="25"/>
      <c r="B207" s="26"/>
      <c r="C207" s="27"/>
      <c r="D207" s="27"/>
    </row>
    <row r="208" spans="1:4" x14ac:dyDescent="0.25">
      <c r="A208" s="25"/>
      <c r="B208" s="26"/>
      <c r="C208" s="27"/>
      <c r="D208" s="27"/>
    </row>
    <row r="209" spans="1:4" x14ac:dyDescent="0.25">
      <c r="A209" s="25"/>
      <c r="B209" s="26"/>
      <c r="C209" s="27"/>
      <c r="D209" s="27"/>
    </row>
    <row r="210" spans="1:4" x14ac:dyDescent="0.25">
      <c r="A210" s="25"/>
      <c r="B210" s="26"/>
      <c r="C210" s="27"/>
      <c r="D210" s="27"/>
    </row>
    <row r="211" spans="1:4" x14ac:dyDescent="0.25">
      <c r="A211" s="25"/>
      <c r="B211" s="26"/>
      <c r="C211" s="27"/>
      <c r="D211" s="27"/>
    </row>
    <row r="212" spans="1:4" x14ac:dyDescent="0.25">
      <c r="A212" s="25"/>
      <c r="B212" s="26"/>
      <c r="C212" s="27"/>
      <c r="D212" s="31"/>
    </row>
    <row r="213" spans="1:4" x14ac:dyDescent="0.25">
      <c r="A213" s="25"/>
      <c r="B213" s="26"/>
      <c r="C213" s="27"/>
      <c r="D213" s="31"/>
    </row>
    <row r="214" spans="1:4" x14ac:dyDescent="0.25">
      <c r="A214" s="25"/>
      <c r="B214" s="26"/>
      <c r="C214" s="27"/>
      <c r="D214" s="27"/>
    </row>
    <row r="215" spans="1:4" s="24" customFormat="1" x14ac:dyDescent="0.25">
      <c r="A215" s="17"/>
      <c r="B215" s="18"/>
      <c r="C215" s="14"/>
      <c r="D215" s="14"/>
    </row>
    <row r="216" spans="1:4" x14ac:dyDescent="0.25">
      <c r="A216" s="25"/>
      <c r="B216" s="26"/>
      <c r="C216" s="27"/>
      <c r="D216" s="27"/>
    </row>
    <row r="217" spans="1:4" x14ac:dyDescent="0.25">
      <c r="A217" s="25"/>
      <c r="B217" s="26"/>
      <c r="C217" s="27"/>
      <c r="D217" s="27"/>
    </row>
    <row r="218" spans="1:4" x14ac:dyDescent="0.25">
      <c r="A218" s="25"/>
      <c r="B218" s="26"/>
      <c r="C218" s="27"/>
      <c r="D218" s="27"/>
    </row>
    <row r="219" spans="1:4" x14ac:dyDescent="0.25">
      <c r="A219" s="25"/>
      <c r="B219" s="26"/>
      <c r="C219" s="27"/>
      <c r="D219" s="31"/>
    </row>
    <row r="220" spans="1:4" x14ac:dyDescent="0.25">
      <c r="A220" s="25"/>
      <c r="B220" s="26"/>
      <c r="C220" s="27"/>
      <c r="D220" s="27"/>
    </row>
    <row r="221" spans="1:4" x14ac:dyDescent="0.25">
      <c r="A221" s="25"/>
      <c r="B221" s="26"/>
      <c r="C221" s="27"/>
      <c r="D221" s="27"/>
    </row>
    <row r="222" spans="1:4" x14ac:dyDescent="0.25">
      <c r="A222" s="25"/>
      <c r="B222" s="26"/>
      <c r="C222" s="27"/>
      <c r="D222" s="27"/>
    </row>
    <row r="223" spans="1:4" x14ac:dyDescent="0.25">
      <c r="A223" s="25"/>
      <c r="B223" s="26"/>
      <c r="C223" s="27"/>
      <c r="D223" s="31"/>
    </row>
    <row r="224" spans="1:4" x14ac:dyDescent="0.25">
      <c r="A224" s="25"/>
      <c r="B224" s="26"/>
      <c r="C224" s="27"/>
      <c r="D224" s="27"/>
    </row>
    <row r="225" spans="1:4" x14ac:dyDescent="0.25">
      <c r="A225" s="25"/>
      <c r="B225" s="26"/>
      <c r="C225" s="27"/>
      <c r="D225" s="27"/>
    </row>
    <row r="226" spans="1:4" x14ac:dyDescent="0.25">
      <c r="A226" s="25"/>
      <c r="B226" s="26"/>
      <c r="C226" s="27"/>
      <c r="D226" s="27"/>
    </row>
    <row r="227" spans="1:4" x14ac:dyDescent="0.25">
      <c r="A227" s="25"/>
      <c r="B227" s="26"/>
      <c r="C227" s="27"/>
      <c r="D227" s="31"/>
    </row>
    <row r="228" spans="1:4" x14ac:dyDescent="0.25">
      <c r="A228" s="25"/>
      <c r="B228" s="26"/>
      <c r="C228" s="27"/>
      <c r="D228" s="31"/>
    </row>
    <row r="229" spans="1:4" x14ac:dyDescent="0.25">
      <c r="A229" s="25"/>
      <c r="B229" s="26"/>
      <c r="C229" s="27"/>
      <c r="D229" s="27"/>
    </row>
    <row r="230" spans="1:4" x14ac:dyDescent="0.25">
      <c r="A230" s="25"/>
      <c r="B230" s="26"/>
      <c r="C230" s="27"/>
      <c r="D230" s="31"/>
    </row>
    <row r="231" spans="1:4" x14ac:dyDescent="0.25">
      <c r="A231" s="25"/>
      <c r="B231" s="26"/>
      <c r="C231" s="27"/>
      <c r="D231" s="31"/>
    </row>
    <row r="232" spans="1:4" x14ac:dyDescent="0.25">
      <c r="A232" s="25"/>
      <c r="B232" s="26"/>
      <c r="C232" s="27"/>
      <c r="D232" s="31"/>
    </row>
    <row r="233" spans="1:4" x14ac:dyDescent="0.25">
      <c r="A233" s="25"/>
      <c r="B233" s="26"/>
      <c r="C233" s="27"/>
      <c r="D233" s="31"/>
    </row>
    <row r="234" spans="1:4" x14ac:dyDescent="0.25">
      <c r="A234" s="25"/>
      <c r="B234" s="26"/>
      <c r="C234" s="27"/>
      <c r="D234" s="31"/>
    </row>
    <row r="235" spans="1:4" x14ac:dyDescent="0.25">
      <c r="A235" s="25"/>
      <c r="B235" s="26"/>
      <c r="C235" s="27"/>
      <c r="D235" s="27"/>
    </row>
    <row r="236" spans="1:4" x14ac:dyDescent="0.25">
      <c r="A236" s="25"/>
      <c r="B236" s="26"/>
      <c r="C236" s="27"/>
      <c r="D236" s="27"/>
    </row>
    <row r="237" spans="1:4" x14ac:dyDescent="0.25">
      <c r="A237" s="25"/>
      <c r="B237" s="26"/>
      <c r="C237" s="27"/>
      <c r="D237" s="31"/>
    </row>
    <row r="238" spans="1:4" x14ac:dyDescent="0.25">
      <c r="A238" s="25"/>
      <c r="B238" s="26"/>
      <c r="C238" s="27"/>
      <c r="D238" s="31"/>
    </row>
    <row r="239" spans="1:4" x14ac:dyDescent="0.25">
      <c r="A239" s="25"/>
      <c r="B239" s="26"/>
      <c r="C239" s="27"/>
      <c r="D239" s="31"/>
    </row>
    <row r="240" spans="1:4" x14ac:dyDescent="0.25">
      <c r="A240" s="25"/>
      <c r="B240" s="26"/>
      <c r="C240" s="27"/>
      <c r="D240" s="31"/>
    </row>
    <row r="241" spans="1:4" x14ac:dyDescent="0.25">
      <c r="A241" s="25"/>
      <c r="B241" s="26"/>
      <c r="C241" s="27"/>
      <c r="D241" s="31"/>
    </row>
    <row r="242" spans="1:4" x14ac:dyDescent="0.25">
      <c r="A242" s="25"/>
      <c r="B242" s="26"/>
      <c r="C242" s="27"/>
      <c r="D242" s="31"/>
    </row>
    <row r="243" spans="1:4" x14ac:dyDescent="0.25">
      <c r="A243" s="25"/>
      <c r="B243" s="26"/>
      <c r="C243" s="27"/>
      <c r="D243" s="34"/>
    </row>
    <row r="244" spans="1:4" x14ac:dyDescent="0.25">
      <c r="A244" s="25"/>
      <c r="B244" s="26"/>
      <c r="C244" s="27"/>
      <c r="D244" s="31"/>
    </row>
    <row r="245" spans="1:4" x14ac:dyDescent="0.25">
      <c r="A245" s="25"/>
      <c r="B245" s="26"/>
      <c r="C245" s="27"/>
      <c r="D245" s="27"/>
    </row>
    <row r="246" spans="1:4" x14ac:dyDescent="0.25">
      <c r="A246" s="25"/>
      <c r="B246" s="26"/>
      <c r="C246" s="27"/>
      <c r="D246" s="27"/>
    </row>
    <row r="247" spans="1:4" x14ac:dyDescent="0.25">
      <c r="A247" s="25"/>
      <c r="B247" s="26"/>
      <c r="C247" s="27"/>
      <c r="D247" s="27"/>
    </row>
    <row r="248" spans="1:4" x14ac:dyDescent="0.25">
      <c r="A248" s="25"/>
      <c r="B248" s="26"/>
      <c r="C248" s="27"/>
      <c r="D248" s="31"/>
    </row>
    <row r="249" spans="1:4" x14ac:dyDescent="0.25">
      <c r="A249" s="25"/>
      <c r="B249" s="26"/>
      <c r="C249" s="27"/>
      <c r="D249" s="31"/>
    </row>
    <row r="250" spans="1:4" x14ac:dyDescent="0.25">
      <c r="A250" s="25"/>
      <c r="B250" s="26"/>
      <c r="C250" s="27"/>
      <c r="D250" s="27"/>
    </row>
    <row r="251" spans="1:4" x14ac:dyDescent="0.25">
      <c r="A251" s="25"/>
      <c r="B251" s="26"/>
      <c r="C251" s="27"/>
      <c r="D251" s="31"/>
    </row>
    <row r="252" spans="1:4" x14ac:dyDescent="0.25">
      <c r="A252" s="25"/>
      <c r="B252" s="26"/>
      <c r="C252" s="27"/>
      <c r="D252" s="31"/>
    </row>
    <row r="253" spans="1:4" x14ac:dyDescent="0.25">
      <c r="A253" s="25"/>
      <c r="B253" s="26"/>
      <c r="C253" s="27"/>
      <c r="D253" s="31"/>
    </row>
    <row r="254" spans="1:4" x14ac:dyDescent="0.25">
      <c r="A254" s="25"/>
      <c r="B254" s="26"/>
      <c r="C254" s="27"/>
      <c r="D254" s="31"/>
    </row>
    <row r="255" spans="1:4" x14ac:dyDescent="0.25">
      <c r="A255" s="25"/>
      <c r="B255" s="26"/>
      <c r="C255" s="27"/>
      <c r="D255" s="31"/>
    </row>
    <row r="256" spans="1:4" x14ac:dyDescent="0.25">
      <c r="A256" s="25"/>
      <c r="B256" s="26"/>
      <c r="C256" s="27"/>
      <c r="D256" s="31"/>
    </row>
    <row r="257" spans="1:4" x14ac:dyDescent="0.25">
      <c r="A257" s="25"/>
      <c r="B257" s="26"/>
      <c r="C257" s="27"/>
      <c r="D257" s="27"/>
    </row>
    <row r="258" spans="1:4" x14ac:dyDescent="0.25">
      <c r="A258" s="25"/>
      <c r="B258" s="26"/>
      <c r="C258" s="27"/>
      <c r="D258" s="34"/>
    </row>
    <row r="259" spans="1:4" x14ac:dyDescent="0.25">
      <c r="A259" s="25"/>
      <c r="B259" s="26"/>
      <c r="C259" s="27"/>
      <c r="D259" s="31"/>
    </row>
    <row r="260" spans="1:4" x14ac:dyDescent="0.25">
      <c r="A260" s="25"/>
      <c r="B260" s="26"/>
      <c r="C260" s="27"/>
      <c r="D260" s="31"/>
    </row>
    <row r="261" spans="1:4" x14ac:dyDescent="0.25">
      <c r="A261" s="25"/>
      <c r="B261" s="26"/>
      <c r="C261" s="27"/>
      <c r="D261" s="31"/>
    </row>
    <row r="262" spans="1:4" x14ac:dyDescent="0.25">
      <c r="A262" s="25"/>
      <c r="B262" s="26"/>
      <c r="C262" s="27"/>
      <c r="D262" s="31"/>
    </row>
    <row r="263" spans="1:4" x14ac:dyDescent="0.25">
      <c r="A263" s="25"/>
      <c r="B263" s="26"/>
      <c r="C263" s="27"/>
      <c r="D263" s="34"/>
    </row>
    <row r="264" spans="1:4" x14ac:dyDescent="0.25">
      <c r="A264" s="25"/>
      <c r="B264" s="26"/>
      <c r="C264" s="27"/>
      <c r="D264" s="31"/>
    </row>
    <row r="265" spans="1:4" x14ac:dyDescent="0.25">
      <c r="A265" s="25"/>
      <c r="B265" s="26"/>
      <c r="C265" s="27"/>
      <c r="D265" s="31"/>
    </row>
    <row r="266" spans="1:4" x14ac:dyDescent="0.25">
      <c r="A266" s="25"/>
      <c r="B266" s="26"/>
      <c r="C266" s="27"/>
      <c r="D266" s="31"/>
    </row>
    <row r="267" spans="1:4" x14ac:dyDescent="0.25">
      <c r="A267" s="25"/>
      <c r="B267" s="26"/>
      <c r="C267" s="27"/>
      <c r="D267" s="27"/>
    </row>
    <row r="268" spans="1:4" x14ac:dyDescent="0.25">
      <c r="A268" s="25"/>
      <c r="B268" s="26"/>
      <c r="C268" s="31"/>
      <c r="D268" s="31"/>
    </row>
    <row r="269" spans="1:4" x14ac:dyDescent="0.25">
      <c r="A269" s="25"/>
      <c r="B269" s="26"/>
      <c r="C269" s="27"/>
      <c r="D269" s="31"/>
    </row>
    <row r="270" spans="1:4" x14ac:dyDescent="0.25">
      <c r="A270" s="25"/>
      <c r="B270" s="26"/>
      <c r="C270" s="27"/>
      <c r="D270" s="31"/>
    </row>
    <row r="271" spans="1:4" x14ac:dyDescent="0.25">
      <c r="A271" s="25"/>
      <c r="B271" s="26"/>
      <c r="C271" s="27"/>
      <c r="D271" s="27"/>
    </row>
    <row r="272" spans="1:4" x14ac:dyDescent="0.25">
      <c r="A272" s="25"/>
      <c r="B272" s="26"/>
      <c r="C272" s="27"/>
      <c r="D272" s="31"/>
    </row>
    <row r="273" spans="1:4" x14ac:dyDescent="0.25">
      <c r="A273" s="25"/>
      <c r="B273" s="26"/>
      <c r="C273" s="27"/>
      <c r="D273" s="31"/>
    </row>
    <row r="274" spans="1:4" x14ac:dyDescent="0.25">
      <c r="A274" s="25"/>
      <c r="B274" s="26"/>
      <c r="C274" s="27"/>
      <c r="D274" s="31"/>
    </row>
    <row r="275" spans="1:4" x14ac:dyDescent="0.25">
      <c r="A275" s="25"/>
      <c r="B275" s="26"/>
      <c r="C275" s="27"/>
      <c r="D275" s="27"/>
    </row>
    <row r="276" spans="1:4" x14ac:dyDescent="0.25">
      <c r="A276" s="25"/>
      <c r="B276" s="26"/>
      <c r="C276" s="27"/>
      <c r="D276" s="31"/>
    </row>
    <row r="277" spans="1:4" x14ac:dyDescent="0.25">
      <c r="A277" s="25"/>
      <c r="B277" s="26"/>
      <c r="C277" s="27"/>
      <c r="D277" s="31"/>
    </row>
    <row r="278" spans="1:4" x14ac:dyDescent="0.25">
      <c r="A278" s="25"/>
      <c r="B278" s="26"/>
      <c r="C278" s="27"/>
      <c r="D278" s="31"/>
    </row>
    <row r="279" spans="1:4" x14ac:dyDescent="0.25">
      <c r="A279" s="25"/>
      <c r="B279" s="26"/>
      <c r="C279" s="27"/>
      <c r="D279" s="31"/>
    </row>
    <row r="280" spans="1:4" x14ac:dyDescent="0.25">
      <c r="A280" s="25"/>
      <c r="B280" s="26"/>
      <c r="C280" s="27"/>
      <c r="D280" s="31"/>
    </row>
    <row r="281" spans="1:4" x14ac:dyDescent="0.25">
      <c r="A281" s="25"/>
      <c r="B281" s="26"/>
      <c r="C281" s="27"/>
      <c r="D281" s="31"/>
    </row>
    <row r="282" spans="1:4" x14ac:dyDescent="0.25">
      <c r="A282" s="25"/>
      <c r="B282" s="26"/>
      <c r="C282" s="27"/>
      <c r="D282" s="31"/>
    </row>
    <row r="283" spans="1:4" x14ac:dyDescent="0.25">
      <c r="A283" s="25"/>
      <c r="B283" s="26"/>
      <c r="C283" s="27"/>
      <c r="D283" s="31"/>
    </row>
    <row r="284" spans="1:4" x14ac:dyDescent="0.25">
      <c r="A284" s="25"/>
      <c r="B284" s="26"/>
      <c r="C284" s="27"/>
      <c r="D284" s="31"/>
    </row>
    <row r="285" spans="1:4" x14ac:dyDescent="0.25">
      <c r="A285" s="25"/>
      <c r="B285" s="26"/>
      <c r="C285" s="27"/>
      <c r="D285" s="27"/>
    </row>
    <row r="286" spans="1:4" x14ac:dyDescent="0.25">
      <c r="A286" s="25"/>
      <c r="B286" s="26"/>
      <c r="C286" s="27"/>
      <c r="D286" s="31"/>
    </row>
    <row r="287" spans="1:4" x14ac:dyDescent="0.25">
      <c r="A287" s="25"/>
      <c r="B287" s="26"/>
      <c r="C287" s="27"/>
      <c r="D287" s="31"/>
    </row>
    <row r="288" spans="1:4" x14ac:dyDescent="0.25">
      <c r="A288" s="25"/>
      <c r="B288" s="26"/>
      <c r="C288" s="27"/>
      <c r="D288" s="31"/>
    </row>
    <row r="289" spans="1:4" x14ac:dyDescent="0.25">
      <c r="A289" s="25"/>
      <c r="B289" s="26"/>
      <c r="C289" s="27"/>
      <c r="D289" s="31"/>
    </row>
    <row r="290" spans="1:4" x14ac:dyDescent="0.25">
      <c r="A290" s="25"/>
      <c r="B290" s="26"/>
      <c r="C290" s="27"/>
      <c r="D290" s="31"/>
    </row>
    <row r="291" spans="1:4" x14ac:dyDescent="0.25">
      <c r="A291" s="25"/>
      <c r="B291" s="26"/>
      <c r="C291" s="27"/>
      <c r="D291" s="31"/>
    </row>
    <row r="292" spans="1:4" x14ac:dyDescent="0.25">
      <c r="A292" s="25"/>
      <c r="B292" s="26"/>
      <c r="C292" s="27"/>
      <c r="D292" s="31"/>
    </row>
    <row r="293" spans="1:4" x14ac:dyDescent="0.25">
      <c r="A293" s="25"/>
      <c r="B293" s="26"/>
      <c r="C293" s="27"/>
      <c r="D293" s="27"/>
    </row>
    <row r="294" spans="1:4" x14ac:dyDescent="0.25">
      <c r="A294" s="25"/>
      <c r="B294" s="26"/>
      <c r="C294" s="27"/>
      <c r="D294" s="31"/>
    </row>
    <row r="295" spans="1:4" x14ac:dyDescent="0.25">
      <c r="A295" s="25"/>
      <c r="B295" s="26"/>
      <c r="C295" s="27"/>
      <c r="D295" s="27"/>
    </row>
    <row r="296" spans="1:4" x14ac:dyDescent="0.25">
      <c r="A296" s="25"/>
      <c r="B296" s="26"/>
      <c r="C296" s="27"/>
      <c r="D296" s="31"/>
    </row>
    <row r="297" spans="1:4" x14ac:dyDescent="0.25">
      <c r="A297" s="25"/>
      <c r="B297" s="26"/>
      <c r="C297" s="27"/>
      <c r="D297" s="31"/>
    </row>
    <row r="298" spans="1:4" x14ac:dyDescent="0.25">
      <c r="A298" s="25"/>
      <c r="B298" s="26"/>
      <c r="C298" s="27"/>
      <c r="D298" s="27"/>
    </row>
    <row r="299" spans="1:4" x14ac:dyDescent="0.25">
      <c r="A299" s="25"/>
      <c r="B299" s="26"/>
      <c r="C299" s="27"/>
      <c r="D299" s="31"/>
    </row>
    <row r="300" spans="1:4" x14ac:dyDescent="0.25">
      <c r="A300" s="25"/>
      <c r="B300" s="26"/>
      <c r="C300" s="27"/>
      <c r="D300" s="31"/>
    </row>
    <row r="301" spans="1:4" x14ac:dyDescent="0.25">
      <c r="A301" s="25"/>
      <c r="B301" s="26"/>
      <c r="C301" s="27"/>
      <c r="D301" s="31"/>
    </row>
    <row r="302" spans="1:4" x14ac:dyDescent="0.25">
      <c r="A302" s="25"/>
      <c r="B302" s="26"/>
      <c r="C302" s="31"/>
      <c r="D302" s="31"/>
    </row>
    <row r="303" spans="1:4" x14ac:dyDescent="0.25">
      <c r="A303" s="25"/>
      <c r="B303" s="26"/>
      <c r="C303" s="27"/>
      <c r="D303" s="31"/>
    </row>
    <row r="304" spans="1:4" x14ac:dyDescent="0.25">
      <c r="A304" s="25"/>
      <c r="B304" s="26"/>
      <c r="C304" s="27"/>
      <c r="D304" s="31"/>
    </row>
    <row r="305" spans="1:4" x14ac:dyDescent="0.25">
      <c r="A305" s="25"/>
      <c r="B305" s="26"/>
      <c r="C305" s="27"/>
      <c r="D305" s="27"/>
    </row>
    <row r="306" spans="1:4" x14ac:dyDescent="0.25">
      <c r="A306" s="25"/>
      <c r="B306" s="26"/>
      <c r="C306" s="27"/>
      <c r="D306" s="27"/>
    </row>
    <row r="307" spans="1:4" x14ac:dyDescent="0.25">
      <c r="A307" s="25"/>
      <c r="B307" s="26"/>
      <c r="C307" s="27"/>
      <c r="D307" s="31"/>
    </row>
    <row r="308" spans="1:4" x14ac:dyDescent="0.25">
      <c r="A308" s="25"/>
      <c r="B308" s="26"/>
      <c r="C308" s="27"/>
      <c r="D308" s="27"/>
    </row>
    <row r="309" spans="1:4" x14ac:dyDescent="0.25">
      <c r="A309" s="25"/>
      <c r="B309" s="26"/>
      <c r="C309" s="27"/>
      <c r="D309" s="31"/>
    </row>
    <row r="310" spans="1:4" x14ac:dyDescent="0.25">
      <c r="A310" s="25"/>
      <c r="B310" s="26"/>
      <c r="C310" s="27"/>
      <c r="D310" s="31"/>
    </row>
    <row r="311" spans="1:4" x14ac:dyDescent="0.25">
      <c r="A311" s="25"/>
      <c r="B311" s="26"/>
      <c r="C311" s="27"/>
      <c r="D311" s="31"/>
    </row>
    <row r="312" spans="1:4" x14ac:dyDescent="0.25">
      <c r="A312" s="25"/>
      <c r="B312" s="26"/>
      <c r="C312" s="27"/>
      <c r="D312" s="31"/>
    </row>
    <row r="313" spans="1:4" x14ac:dyDescent="0.25">
      <c r="A313" s="25"/>
      <c r="B313" s="26"/>
      <c r="C313" s="27"/>
      <c r="D313" s="31"/>
    </row>
    <row r="314" spans="1:4" x14ac:dyDescent="0.25">
      <c r="A314" s="25"/>
      <c r="B314" s="26"/>
      <c r="C314" s="27"/>
      <c r="D314" s="31"/>
    </row>
    <row r="315" spans="1:4" x14ac:dyDescent="0.25">
      <c r="A315" s="25"/>
      <c r="B315" s="26"/>
      <c r="C315" s="27"/>
      <c r="D315" s="31"/>
    </row>
    <row r="316" spans="1:4" x14ac:dyDescent="0.25">
      <c r="A316" s="25"/>
      <c r="B316" s="26"/>
      <c r="C316" s="27"/>
      <c r="D316" s="31"/>
    </row>
    <row r="317" spans="1:4" x14ac:dyDescent="0.25">
      <c r="A317" s="25"/>
      <c r="B317" s="26"/>
      <c r="C317" s="27"/>
      <c r="D317" s="31"/>
    </row>
    <row r="318" spans="1:4" x14ac:dyDescent="0.25">
      <c r="A318" s="25"/>
      <c r="B318" s="26"/>
      <c r="C318" s="27"/>
      <c r="D318" s="31"/>
    </row>
    <row r="319" spans="1:4" x14ac:dyDescent="0.25">
      <c r="A319" s="25"/>
      <c r="B319" s="26"/>
      <c r="C319" s="27"/>
      <c r="D319" s="31"/>
    </row>
    <row r="320" spans="1:4" x14ac:dyDescent="0.25">
      <c r="A320" s="25"/>
      <c r="B320" s="26"/>
      <c r="C320" s="27"/>
      <c r="D320" s="31"/>
    </row>
    <row r="321" spans="1:4" x14ac:dyDescent="0.25">
      <c r="A321" s="25"/>
      <c r="B321" s="26"/>
      <c r="C321" s="27"/>
      <c r="D321" s="31"/>
    </row>
    <row r="322" spans="1:4" x14ac:dyDescent="0.25">
      <c r="A322" s="25"/>
      <c r="B322" s="26"/>
      <c r="C322" s="27"/>
      <c r="D322" s="31"/>
    </row>
    <row r="323" spans="1:4" x14ac:dyDescent="0.25">
      <c r="A323" s="25"/>
      <c r="B323" s="26"/>
      <c r="C323" s="27"/>
      <c r="D323" s="31"/>
    </row>
    <row r="324" spans="1:4" x14ac:dyDescent="0.25">
      <c r="A324" s="25"/>
      <c r="B324" s="26"/>
      <c r="C324" s="27"/>
      <c r="D324" s="31"/>
    </row>
    <row r="325" spans="1:4" x14ac:dyDescent="0.25">
      <c r="A325" s="25"/>
      <c r="B325" s="26"/>
      <c r="C325" s="27"/>
      <c r="D325" s="31"/>
    </row>
    <row r="326" spans="1:4" x14ac:dyDescent="0.25">
      <c r="A326" s="25"/>
      <c r="B326" s="26"/>
      <c r="C326" s="27"/>
      <c r="D326" s="31"/>
    </row>
    <row r="327" spans="1:4" x14ac:dyDescent="0.25">
      <c r="A327" s="25"/>
      <c r="B327" s="26"/>
      <c r="C327" s="27"/>
      <c r="D327" s="31"/>
    </row>
    <row r="328" spans="1:4" x14ac:dyDescent="0.25">
      <c r="A328" s="25"/>
      <c r="B328" s="26"/>
      <c r="C328" s="27"/>
      <c r="D328" s="31"/>
    </row>
    <row r="329" spans="1:4" x14ac:dyDescent="0.25">
      <c r="A329" s="25"/>
      <c r="B329" s="26"/>
      <c r="C329" s="27"/>
      <c r="D329" s="31"/>
    </row>
    <row r="330" spans="1:4" x14ac:dyDescent="0.25">
      <c r="A330" s="25"/>
      <c r="B330" s="26"/>
      <c r="C330" s="27"/>
      <c r="D330" s="31"/>
    </row>
    <row r="331" spans="1:4" x14ac:dyDescent="0.25">
      <c r="A331" s="25"/>
      <c r="B331" s="26"/>
      <c r="C331" s="27"/>
      <c r="D331" s="31"/>
    </row>
    <row r="332" spans="1:4" x14ac:dyDescent="0.25">
      <c r="A332" s="25"/>
      <c r="B332" s="26"/>
      <c r="C332" s="27"/>
      <c r="D332" s="31"/>
    </row>
    <row r="333" spans="1:4" x14ac:dyDescent="0.25">
      <c r="A333" s="25"/>
      <c r="B333" s="26"/>
      <c r="C333" s="27"/>
      <c r="D333" s="31"/>
    </row>
    <row r="334" spans="1:4" x14ac:dyDescent="0.25">
      <c r="A334" s="25"/>
      <c r="B334" s="26"/>
      <c r="C334" s="27"/>
      <c r="D334" s="31"/>
    </row>
    <row r="335" spans="1:4" x14ac:dyDescent="0.25">
      <c r="A335" s="25"/>
      <c r="B335" s="26"/>
      <c r="C335" s="27"/>
      <c r="D335" s="31"/>
    </row>
    <row r="336" spans="1:4" x14ac:dyDescent="0.25">
      <c r="A336" s="25"/>
      <c r="B336" s="26"/>
      <c r="C336" s="27"/>
      <c r="D336" s="31"/>
    </row>
    <row r="337" spans="1:4" x14ac:dyDescent="0.25">
      <c r="A337" s="25"/>
      <c r="B337" s="26"/>
      <c r="C337" s="27"/>
      <c r="D337" s="31"/>
    </row>
    <row r="338" spans="1:4" x14ac:dyDescent="0.25">
      <c r="A338" s="25"/>
      <c r="B338" s="26"/>
      <c r="C338" s="27"/>
      <c r="D338" s="31"/>
    </row>
    <row r="339" spans="1:4" x14ac:dyDescent="0.25">
      <c r="A339" s="25"/>
      <c r="B339" s="26"/>
      <c r="C339" s="27"/>
      <c r="D339" s="31"/>
    </row>
    <row r="340" spans="1:4" x14ac:dyDescent="0.25">
      <c r="A340" s="25"/>
      <c r="B340" s="26"/>
      <c r="C340" s="27"/>
      <c r="D340" s="31"/>
    </row>
    <row r="341" spans="1:4" x14ac:dyDescent="0.25">
      <c r="A341" s="25"/>
      <c r="B341" s="26"/>
      <c r="C341" s="27"/>
      <c r="D341" s="31"/>
    </row>
    <row r="342" spans="1:4" x14ac:dyDescent="0.25">
      <c r="A342" s="25"/>
      <c r="B342" s="26"/>
      <c r="C342" s="27"/>
      <c r="D342" s="31"/>
    </row>
    <row r="343" spans="1:4" x14ac:dyDescent="0.25">
      <c r="A343" s="25"/>
      <c r="B343" s="26"/>
      <c r="C343" s="27"/>
      <c r="D343" s="31"/>
    </row>
    <row r="344" spans="1:4" x14ac:dyDescent="0.25">
      <c r="A344" s="25"/>
      <c r="B344" s="26"/>
      <c r="C344" s="27"/>
      <c r="D344" s="31"/>
    </row>
    <row r="345" spans="1:4" x14ac:dyDescent="0.25">
      <c r="A345" s="25"/>
      <c r="B345" s="26"/>
      <c r="C345" s="27"/>
      <c r="D345" s="31"/>
    </row>
    <row r="346" spans="1:4" x14ac:dyDescent="0.25">
      <c r="A346" s="25"/>
      <c r="B346" s="26"/>
      <c r="C346" s="27"/>
      <c r="D346" s="31"/>
    </row>
    <row r="347" spans="1:4" x14ac:dyDescent="0.25">
      <c r="A347" s="25"/>
      <c r="B347" s="26"/>
      <c r="C347" s="27"/>
      <c r="D347" s="31"/>
    </row>
    <row r="348" spans="1:4" x14ac:dyDescent="0.25">
      <c r="A348" s="25"/>
      <c r="B348" s="26"/>
      <c r="C348" s="27"/>
      <c r="D348" s="31"/>
    </row>
    <row r="349" spans="1:4" x14ac:dyDescent="0.25">
      <c r="A349" s="25"/>
      <c r="B349" s="26"/>
      <c r="C349" s="27"/>
      <c r="D349" s="31"/>
    </row>
    <row r="350" spans="1:4" x14ac:dyDescent="0.25">
      <c r="A350" s="25"/>
      <c r="B350" s="26"/>
      <c r="C350" s="27"/>
      <c r="D350" s="31"/>
    </row>
    <row r="351" spans="1:4" x14ac:dyDescent="0.25">
      <c r="A351" s="25"/>
      <c r="B351" s="26"/>
      <c r="C351" s="27"/>
      <c r="D351" s="31"/>
    </row>
    <row r="352" spans="1:4" x14ac:dyDescent="0.25">
      <c r="A352" s="25"/>
      <c r="B352" s="26"/>
      <c r="C352" s="27"/>
      <c r="D352" s="31"/>
    </row>
    <row r="353" spans="1:4" x14ac:dyDescent="0.25">
      <c r="A353" s="25"/>
      <c r="B353" s="26"/>
      <c r="C353" s="27"/>
      <c r="D353" s="31"/>
    </row>
    <row r="354" spans="1:4" x14ac:dyDescent="0.25">
      <c r="A354" s="25"/>
      <c r="B354" s="26"/>
      <c r="C354" s="27"/>
      <c r="D354" s="31"/>
    </row>
    <row r="355" spans="1:4" x14ac:dyDescent="0.25">
      <c r="A355" s="25"/>
      <c r="B355" s="26"/>
      <c r="C355" s="27"/>
      <c r="D355" s="31"/>
    </row>
    <row r="356" spans="1:4" x14ac:dyDescent="0.25">
      <c r="A356" s="25"/>
      <c r="B356" s="26"/>
      <c r="C356" s="27"/>
      <c r="D356" s="31"/>
    </row>
    <row r="357" spans="1:4" x14ac:dyDescent="0.25">
      <c r="A357" s="25"/>
      <c r="B357" s="26"/>
      <c r="C357" s="27"/>
      <c r="D357" s="31"/>
    </row>
    <row r="358" spans="1:4" x14ac:dyDescent="0.25">
      <c r="A358" s="25"/>
      <c r="B358" s="26"/>
      <c r="C358" s="27"/>
      <c r="D358" s="31"/>
    </row>
    <row r="359" spans="1:4" x14ac:dyDescent="0.25">
      <c r="A359" s="25"/>
      <c r="B359" s="26"/>
      <c r="C359" s="27"/>
      <c r="D359" s="31"/>
    </row>
    <row r="360" spans="1:4" x14ac:dyDescent="0.25">
      <c r="A360" s="25"/>
      <c r="B360" s="26"/>
      <c r="C360" s="27"/>
      <c r="D360" s="31"/>
    </row>
    <row r="361" spans="1:4" x14ac:dyDescent="0.25">
      <c r="A361" s="25"/>
      <c r="B361" s="26"/>
      <c r="C361" s="27"/>
      <c r="D361" s="31"/>
    </row>
    <row r="362" spans="1:4" x14ac:dyDescent="0.25">
      <c r="A362" s="25"/>
      <c r="B362" s="26"/>
      <c r="C362" s="27"/>
      <c r="D362" s="31"/>
    </row>
    <row r="363" spans="1:4" x14ac:dyDescent="0.25">
      <c r="A363" s="25"/>
      <c r="B363" s="26"/>
      <c r="C363" s="27"/>
      <c r="D363" s="31"/>
    </row>
    <row r="364" spans="1:4" x14ac:dyDescent="0.25">
      <c r="A364" s="25"/>
      <c r="B364" s="26"/>
      <c r="C364" s="27"/>
      <c r="D364" s="31"/>
    </row>
    <row r="365" spans="1:4" x14ac:dyDescent="0.25">
      <c r="A365" s="25"/>
      <c r="B365" s="26"/>
      <c r="C365" s="27"/>
      <c r="D365" s="31"/>
    </row>
    <row r="366" spans="1:4" x14ac:dyDescent="0.25">
      <c r="A366" s="25"/>
      <c r="B366" s="26"/>
      <c r="C366" s="27"/>
      <c r="D366" s="31"/>
    </row>
    <row r="367" spans="1:4" x14ac:dyDescent="0.25">
      <c r="A367" s="25"/>
      <c r="B367" s="26"/>
      <c r="C367" s="27"/>
      <c r="D367" s="31"/>
    </row>
    <row r="368" spans="1:4" x14ac:dyDescent="0.25">
      <c r="A368" s="25"/>
      <c r="B368" s="26"/>
      <c r="C368" s="27"/>
      <c r="D368" s="31"/>
    </row>
    <row r="369" spans="1:4" x14ac:dyDescent="0.25">
      <c r="A369" s="25"/>
      <c r="B369" s="26"/>
      <c r="C369" s="27"/>
      <c r="D369" s="31"/>
    </row>
    <row r="370" spans="1:4" x14ac:dyDescent="0.25">
      <c r="A370" s="25"/>
      <c r="B370" s="26"/>
      <c r="C370" s="27"/>
      <c r="D370" s="31"/>
    </row>
    <row r="371" spans="1:4" x14ac:dyDescent="0.25">
      <c r="A371" s="25"/>
      <c r="B371" s="26"/>
      <c r="C371" s="27"/>
      <c r="D371" s="31"/>
    </row>
    <row r="372" spans="1:4" x14ac:dyDescent="0.25">
      <c r="A372" s="25"/>
      <c r="B372" s="26"/>
      <c r="C372" s="27"/>
      <c r="D372" s="31"/>
    </row>
    <row r="373" spans="1:4" x14ac:dyDescent="0.25">
      <c r="A373" s="25"/>
      <c r="B373" s="26"/>
      <c r="C373" s="27"/>
      <c r="D373" s="31"/>
    </row>
    <row r="374" spans="1:4" x14ac:dyDescent="0.25">
      <c r="A374" s="25"/>
      <c r="B374" s="26"/>
      <c r="C374" s="27"/>
      <c r="D374" s="31"/>
    </row>
    <row r="375" spans="1:4" x14ac:dyDescent="0.25">
      <c r="A375" s="25"/>
      <c r="B375" s="26"/>
      <c r="C375" s="27"/>
      <c r="D375" s="31"/>
    </row>
    <row r="376" spans="1:4" x14ac:dyDescent="0.25">
      <c r="A376" s="25"/>
      <c r="B376" s="26"/>
      <c r="C376" s="27"/>
      <c r="D376" s="31"/>
    </row>
    <row r="377" spans="1:4" x14ac:dyDescent="0.25">
      <c r="A377" s="25"/>
      <c r="B377" s="26"/>
      <c r="C377" s="27"/>
      <c r="D377" s="31"/>
    </row>
    <row r="378" spans="1:4" x14ac:dyDescent="0.25">
      <c r="A378" s="25"/>
      <c r="B378" s="26"/>
      <c r="C378" s="27"/>
      <c r="D378" s="31"/>
    </row>
    <row r="379" spans="1:4" x14ac:dyDescent="0.25">
      <c r="A379" s="25"/>
      <c r="B379" s="26"/>
      <c r="C379" s="27"/>
      <c r="D379" s="31"/>
    </row>
    <row r="380" spans="1:4" x14ac:dyDescent="0.25">
      <c r="A380" s="25"/>
      <c r="B380" s="26"/>
      <c r="C380" s="27"/>
      <c r="D380" s="31"/>
    </row>
    <row r="381" spans="1:4" x14ac:dyDescent="0.25">
      <c r="A381" s="25"/>
      <c r="B381" s="26"/>
      <c r="C381" s="27"/>
      <c r="D381" s="31"/>
    </row>
    <row r="382" spans="1:4" x14ac:dyDescent="0.25">
      <c r="A382" s="25"/>
      <c r="B382" s="26"/>
      <c r="C382" s="27"/>
      <c r="D382" s="31"/>
    </row>
    <row r="383" spans="1:4" x14ac:dyDescent="0.25">
      <c r="A383" s="25"/>
      <c r="B383" s="26"/>
      <c r="C383" s="27"/>
      <c r="D383" s="31"/>
    </row>
    <row r="384" spans="1:4" x14ac:dyDescent="0.25">
      <c r="A384" s="25"/>
      <c r="B384" s="26"/>
      <c r="C384" s="27"/>
      <c r="D384" s="31"/>
    </row>
    <row r="385" spans="1:4" x14ac:dyDescent="0.25">
      <c r="A385" s="25"/>
      <c r="B385" s="26"/>
      <c r="C385" s="27"/>
      <c r="D385" s="31"/>
    </row>
    <row r="386" spans="1:4" x14ac:dyDescent="0.25">
      <c r="A386" s="25"/>
      <c r="B386" s="26"/>
      <c r="C386" s="27"/>
      <c r="D386" s="31"/>
    </row>
    <row r="387" spans="1:4" x14ac:dyDescent="0.25">
      <c r="A387" s="25"/>
      <c r="B387" s="26"/>
      <c r="C387" s="27"/>
      <c r="D387" s="31"/>
    </row>
    <row r="388" spans="1:4" x14ac:dyDescent="0.25">
      <c r="A388" s="25"/>
      <c r="B388" s="26"/>
      <c r="C388" s="27"/>
      <c r="D388" s="31"/>
    </row>
    <row r="389" spans="1:4" x14ac:dyDescent="0.25">
      <c r="A389" s="25"/>
      <c r="B389" s="26"/>
      <c r="C389" s="27"/>
      <c r="D389" s="31"/>
    </row>
    <row r="390" spans="1:4" x14ac:dyDescent="0.25">
      <c r="A390" s="25"/>
      <c r="B390" s="26"/>
      <c r="C390" s="27"/>
      <c r="D390" s="31"/>
    </row>
    <row r="391" spans="1:4" x14ac:dyDescent="0.25">
      <c r="A391" s="25"/>
      <c r="B391" s="26"/>
      <c r="C391" s="27"/>
      <c r="D391" s="31"/>
    </row>
    <row r="392" spans="1:4" x14ac:dyDescent="0.25">
      <c r="A392" s="25"/>
      <c r="B392" s="26"/>
      <c r="C392" s="27"/>
      <c r="D392" s="31"/>
    </row>
    <row r="393" spans="1:4" x14ac:dyDescent="0.25">
      <c r="A393" s="25"/>
      <c r="B393" s="26"/>
      <c r="C393" s="27"/>
      <c r="D393" s="31"/>
    </row>
    <row r="394" spans="1:4" x14ac:dyDescent="0.25">
      <c r="A394" s="25"/>
      <c r="B394" s="26"/>
      <c r="C394" s="27"/>
      <c r="D394" s="31"/>
    </row>
    <row r="395" spans="1:4" x14ac:dyDescent="0.25">
      <c r="A395" s="25"/>
      <c r="B395" s="26"/>
      <c r="C395" s="27"/>
      <c r="D395" s="31"/>
    </row>
    <row r="396" spans="1:4" x14ac:dyDescent="0.25">
      <c r="A396" s="25"/>
      <c r="B396" s="26"/>
      <c r="C396" s="27"/>
      <c r="D396" s="31"/>
    </row>
    <row r="397" spans="1:4" x14ac:dyDescent="0.25">
      <c r="A397" s="25"/>
      <c r="B397" s="26"/>
      <c r="C397" s="27"/>
      <c r="D397" s="31"/>
    </row>
    <row r="398" spans="1:4" x14ac:dyDescent="0.25">
      <c r="A398" s="25"/>
      <c r="B398" s="26"/>
      <c r="C398" s="27"/>
      <c r="D398" s="31"/>
    </row>
    <row r="399" spans="1:4" x14ac:dyDescent="0.25">
      <c r="A399" s="25"/>
      <c r="B399" s="26"/>
      <c r="C399" s="27"/>
      <c r="D399" s="31"/>
    </row>
    <row r="400" spans="1:4" x14ac:dyDescent="0.25">
      <c r="A400" s="25"/>
      <c r="B400" s="26"/>
      <c r="C400" s="27"/>
      <c r="D400" s="31"/>
    </row>
    <row r="401" spans="1:4" x14ac:dyDescent="0.25">
      <c r="A401" s="25"/>
      <c r="B401" s="26"/>
      <c r="C401" s="27"/>
      <c r="D401" s="31"/>
    </row>
    <row r="402" spans="1:4" x14ac:dyDescent="0.25">
      <c r="A402" s="25"/>
      <c r="B402" s="26"/>
      <c r="C402" s="27"/>
      <c r="D402" s="31"/>
    </row>
    <row r="403" spans="1:4" x14ac:dyDescent="0.25">
      <c r="A403" s="25"/>
      <c r="B403" s="26"/>
      <c r="C403" s="27"/>
      <c r="D403" s="31"/>
    </row>
    <row r="404" spans="1:4" x14ac:dyDescent="0.25">
      <c r="A404" s="25"/>
      <c r="B404" s="26"/>
      <c r="C404" s="27"/>
      <c r="D404" s="31"/>
    </row>
    <row r="405" spans="1:4" x14ac:dyDescent="0.25">
      <c r="A405" s="25"/>
      <c r="B405" s="26"/>
      <c r="C405" s="27"/>
      <c r="D405" s="31"/>
    </row>
    <row r="406" spans="1:4" x14ac:dyDescent="0.25">
      <c r="A406" s="25"/>
      <c r="B406" s="26"/>
      <c r="C406" s="27"/>
      <c r="D406" s="31"/>
    </row>
    <row r="407" spans="1:4" x14ac:dyDescent="0.25">
      <c r="A407" s="25"/>
      <c r="B407" s="26"/>
      <c r="C407" s="27"/>
      <c r="D407" s="31"/>
    </row>
    <row r="408" spans="1:4" x14ac:dyDescent="0.25">
      <c r="A408" s="25"/>
      <c r="B408" s="26"/>
      <c r="C408" s="27"/>
      <c r="D408" s="31"/>
    </row>
    <row r="409" spans="1:4" x14ac:dyDescent="0.25">
      <c r="A409" s="25"/>
      <c r="B409" s="26"/>
      <c r="C409" s="27"/>
      <c r="D409" s="31"/>
    </row>
    <row r="410" spans="1:4" x14ac:dyDescent="0.25">
      <c r="A410" s="25"/>
      <c r="B410" s="26"/>
      <c r="C410" s="27"/>
      <c r="D410" s="31"/>
    </row>
    <row r="411" spans="1:4" x14ac:dyDescent="0.25">
      <c r="A411" s="25"/>
      <c r="B411" s="26"/>
      <c r="C411" s="27"/>
      <c r="D411" s="31"/>
    </row>
    <row r="412" spans="1:4" x14ac:dyDescent="0.25">
      <c r="A412" s="25"/>
      <c r="B412" s="26"/>
      <c r="C412" s="27"/>
      <c r="D412" s="31"/>
    </row>
    <row r="413" spans="1:4" x14ac:dyDescent="0.25">
      <c r="A413" s="25"/>
      <c r="B413" s="26"/>
      <c r="C413" s="27"/>
      <c r="D413" s="31"/>
    </row>
    <row r="414" spans="1:4" x14ac:dyDescent="0.25">
      <c r="A414" s="25"/>
      <c r="B414" s="26"/>
      <c r="C414" s="27"/>
      <c r="D414" s="31"/>
    </row>
    <row r="415" spans="1:4" x14ac:dyDescent="0.25">
      <c r="A415" s="25"/>
      <c r="B415" s="26"/>
      <c r="C415" s="27"/>
      <c r="D415" s="31"/>
    </row>
    <row r="416" spans="1:4" x14ac:dyDescent="0.25">
      <c r="A416" s="25"/>
      <c r="B416" s="26"/>
      <c r="C416" s="27"/>
      <c r="D416" s="31"/>
    </row>
    <row r="417" spans="1:14" x14ac:dyDescent="0.25">
      <c r="A417" s="25"/>
      <c r="B417" s="26"/>
      <c r="C417" s="27"/>
      <c r="D417" s="31"/>
    </row>
    <row r="418" spans="1:14" x14ac:dyDescent="0.25">
      <c r="A418" s="25"/>
      <c r="B418" s="26"/>
      <c r="C418" s="27"/>
      <c r="D418" s="31"/>
    </row>
    <row r="419" spans="1:14" x14ac:dyDescent="0.25">
      <c r="A419" s="25"/>
      <c r="B419" s="26"/>
      <c r="C419" s="27"/>
      <c r="D419" s="31"/>
    </row>
    <row r="420" spans="1:14" x14ac:dyDescent="0.25">
      <c r="A420" s="25"/>
      <c r="B420" s="26"/>
      <c r="C420" s="27"/>
      <c r="D420" s="31"/>
      <c r="E420" s="19" t="str">
        <f>IF(D420="","",VLOOKUP(D420,[1]SOLICITANTE!B$3:K$85,10))</f>
        <v/>
      </c>
      <c r="F420" s="14"/>
      <c r="G420" s="20"/>
      <c r="H420" s="27"/>
      <c r="I420" s="28"/>
      <c r="J420" s="28"/>
      <c r="K420" s="22" t="str">
        <f t="shared" ref="K420:K456" si="4">IF(I420="","",IF(J420="","",J420-I420))</f>
        <v/>
      </c>
      <c r="L420" s="9" t="e">
        <f>#REF!</f>
        <v>#REF!</v>
      </c>
      <c r="M420" s="29"/>
      <c r="N420" s="11" t="str">
        <f t="shared" ref="N420:N480" si="5">IF(M420=0,"",M420-L420)</f>
        <v/>
      </c>
    </row>
    <row r="421" spans="1:14" x14ac:dyDescent="0.25">
      <c r="A421" s="25"/>
      <c r="B421" s="26"/>
      <c r="C421" s="27"/>
      <c r="D421" s="31"/>
      <c r="E421" s="19" t="str">
        <f>IF(D421="","",VLOOKUP(D421,[1]SOLICITANTE!B$3:K$85,10))</f>
        <v/>
      </c>
      <c r="F421" s="14"/>
      <c r="G421" s="20"/>
      <c r="H421" s="27"/>
      <c r="I421" s="28"/>
      <c r="J421" s="28"/>
      <c r="K421" s="22" t="str">
        <f t="shared" si="4"/>
        <v/>
      </c>
      <c r="L421" s="9">
        <f t="shared" ref="L421:L455" si="6">M420</f>
        <v>0</v>
      </c>
      <c r="M421" s="29"/>
      <c r="N421" s="11" t="str">
        <f t="shared" si="5"/>
        <v/>
      </c>
    </row>
    <row r="422" spans="1:14" x14ac:dyDescent="0.25">
      <c r="A422" s="25"/>
      <c r="B422" s="26"/>
      <c r="C422" s="27"/>
      <c r="D422" s="31"/>
      <c r="E422" s="19" t="str">
        <f>IF(D422="","",VLOOKUP(D422,[1]SOLICITANTE!B$3:K$85,10))</f>
        <v/>
      </c>
      <c r="F422" s="14"/>
      <c r="G422" s="20"/>
      <c r="H422" s="27"/>
      <c r="I422" s="28"/>
      <c r="J422" s="28"/>
      <c r="K422" s="22" t="str">
        <f t="shared" si="4"/>
        <v/>
      </c>
      <c r="L422" s="9">
        <f t="shared" si="6"/>
        <v>0</v>
      </c>
      <c r="M422" s="29"/>
      <c r="N422" s="11" t="str">
        <f t="shared" si="5"/>
        <v/>
      </c>
    </row>
    <row r="423" spans="1:14" x14ac:dyDescent="0.25">
      <c r="A423" s="25"/>
      <c r="B423" s="26"/>
      <c r="C423" s="27"/>
      <c r="D423" s="31"/>
      <c r="E423" s="19" t="str">
        <f>IF(D423="","",VLOOKUP(D423,[1]SOLICITANTE!B$3:K$85,10))</f>
        <v/>
      </c>
      <c r="F423" s="14"/>
      <c r="G423" s="20"/>
      <c r="H423" s="27"/>
      <c r="I423" s="28"/>
      <c r="J423" s="28"/>
      <c r="K423" s="22" t="str">
        <f t="shared" si="4"/>
        <v/>
      </c>
      <c r="L423" s="9">
        <f t="shared" si="6"/>
        <v>0</v>
      </c>
      <c r="M423" s="29"/>
      <c r="N423" s="11" t="str">
        <f t="shared" si="5"/>
        <v/>
      </c>
    </row>
    <row r="424" spans="1:14" x14ac:dyDescent="0.25">
      <c r="A424" s="25"/>
      <c r="B424" s="26"/>
      <c r="C424" s="27"/>
      <c r="D424" s="31"/>
      <c r="E424" s="19" t="str">
        <f>IF(D424="","",VLOOKUP(D424,[1]SOLICITANTE!B$3:K$85,10))</f>
        <v/>
      </c>
      <c r="F424" s="14"/>
      <c r="G424" s="20"/>
      <c r="H424" s="27"/>
      <c r="I424" s="28"/>
      <c r="J424" s="28"/>
      <c r="K424" s="22" t="str">
        <f t="shared" si="4"/>
        <v/>
      </c>
      <c r="L424" s="9">
        <f t="shared" si="6"/>
        <v>0</v>
      </c>
      <c r="M424" s="29"/>
      <c r="N424" s="11" t="str">
        <f t="shared" si="5"/>
        <v/>
      </c>
    </row>
    <row r="425" spans="1:14" x14ac:dyDescent="0.25">
      <c r="A425" s="25"/>
      <c r="B425" s="26"/>
      <c r="C425" s="27"/>
      <c r="D425" s="31"/>
      <c r="E425" s="19" t="str">
        <f>IF(D425="","",VLOOKUP(D425,[1]SOLICITANTE!B$3:K$85,10))</f>
        <v/>
      </c>
      <c r="F425" s="14"/>
      <c r="G425" s="20"/>
      <c r="H425" s="27"/>
      <c r="I425" s="28"/>
      <c r="J425" s="28"/>
      <c r="K425" s="22" t="str">
        <f t="shared" si="4"/>
        <v/>
      </c>
      <c r="L425" s="9">
        <f t="shared" si="6"/>
        <v>0</v>
      </c>
      <c r="M425" s="29"/>
      <c r="N425" s="11" t="str">
        <f t="shared" si="5"/>
        <v/>
      </c>
    </row>
    <row r="426" spans="1:14" x14ac:dyDescent="0.25">
      <c r="A426" s="25"/>
      <c r="B426" s="26"/>
      <c r="C426" s="27"/>
      <c r="D426" s="31"/>
      <c r="E426" s="19" t="str">
        <f>IF(D426="","",VLOOKUP(D426,[1]SOLICITANTE!B$3:K$85,10))</f>
        <v/>
      </c>
      <c r="F426" s="14"/>
      <c r="G426" s="20"/>
      <c r="H426" s="27"/>
      <c r="I426" s="28"/>
      <c r="J426" s="28"/>
      <c r="K426" s="22" t="str">
        <f t="shared" si="4"/>
        <v/>
      </c>
      <c r="L426" s="9">
        <f t="shared" si="6"/>
        <v>0</v>
      </c>
      <c r="M426" s="29"/>
      <c r="N426" s="11" t="str">
        <f t="shared" si="5"/>
        <v/>
      </c>
    </row>
    <row r="427" spans="1:14" x14ac:dyDescent="0.25">
      <c r="A427" s="25"/>
      <c r="B427" s="26"/>
      <c r="C427" s="27"/>
      <c r="D427" s="31"/>
      <c r="E427" s="19" t="str">
        <f>IF(D427="","",VLOOKUP(D427,[1]SOLICITANTE!B$3:K$85,10))</f>
        <v/>
      </c>
      <c r="F427" s="14"/>
      <c r="G427" s="20"/>
      <c r="H427" s="27"/>
      <c r="I427" s="28"/>
      <c r="J427" s="28"/>
      <c r="K427" s="22" t="str">
        <f t="shared" si="4"/>
        <v/>
      </c>
      <c r="L427" s="9">
        <f t="shared" si="6"/>
        <v>0</v>
      </c>
      <c r="M427" s="29"/>
      <c r="N427" s="11" t="str">
        <f t="shared" si="5"/>
        <v/>
      </c>
    </row>
    <row r="428" spans="1:14" x14ac:dyDescent="0.25">
      <c r="A428" s="25"/>
      <c r="B428" s="26"/>
      <c r="C428" s="27"/>
      <c r="D428" s="31"/>
      <c r="E428" s="19" t="str">
        <f>IF(D428="","",VLOOKUP(D428,[1]SOLICITANTE!B$3:K$85,10))</f>
        <v/>
      </c>
      <c r="F428" s="14"/>
      <c r="G428" s="20"/>
      <c r="H428" s="27"/>
      <c r="I428" s="28"/>
      <c r="J428" s="28"/>
      <c r="K428" s="22" t="str">
        <f t="shared" si="4"/>
        <v/>
      </c>
      <c r="L428" s="9">
        <f t="shared" si="6"/>
        <v>0</v>
      </c>
      <c r="M428" s="29"/>
      <c r="N428" s="11" t="str">
        <f t="shared" si="5"/>
        <v/>
      </c>
    </row>
    <row r="429" spans="1:14" x14ac:dyDescent="0.25">
      <c r="A429" s="25"/>
      <c r="B429" s="26"/>
      <c r="C429" s="27"/>
      <c r="D429" s="31"/>
      <c r="E429" s="19" t="str">
        <f>IF(D429="","",VLOOKUP(D429,[1]SOLICITANTE!B$3:K$85,10))</f>
        <v/>
      </c>
      <c r="F429" s="14"/>
      <c r="G429" s="20"/>
      <c r="H429" s="27"/>
      <c r="I429" s="28"/>
      <c r="J429" s="28"/>
      <c r="K429" s="22" t="str">
        <f t="shared" si="4"/>
        <v/>
      </c>
      <c r="L429" s="9">
        <f t="shared" si="6"/>
        <v>0</v>
      </c>
      <c r="M429" s="29"/>
      <c r="N429" s="11" t="str">
        <f t="shared" si="5"/>
        <v/>
      </c>
    </row>
    <row r="430" spans="1:14" x14ac:dyDescent="0.25">
      <c r="A430" s="25"/>
      <c r="B430" s="26"/>
      <c r="C430" s="27"/>
      <c r="D430" s="31"/>
      <c r="E430" s="19" t="str">
        <f>IF(D430="","",VLOOKUP(D430,[1]SOLICITANTE!B$3:K$85,10))</f>
        <v/>
      </c>
      <c r="F430" s="14"/>
      <c r="G430" s="20"/>
      <c r="H430" s="27"/>
      <c r="I430" s="28"/>
      <c r="J430" s="28"/>
      <c r="K430" s="22" t="str">
        <f t="shared" si="4"/>
        <v/>
      </c>
      <c r="L430" s="9">
        <f t="shared" si="6"/>
        <v>0</v>
      </c>
      <c r="M430" s="29"/>
      <c r="N430" s="11" t="str">
        <f t="shared" si="5"/>
        <v/>
      </c>
    </row>
    <row r="431" spans="1:14" x14ac:dyDescent="0.25">
      <c r="A431" s="25"/>
      <c r="B431" s="26"/>
      <c r="C431" s="27"/>
      <c r="D431" s="31"/>
      <c r="E431" s="19" t="str">
        <f>IF(D431="","",VLOOKUP(D431,[1]SOLICITANTE!B$3:K$85,10))</f>
        <v/>
      </c>
      <c r="F431" s="14"/>
      <c r="G431" s="20"/>
      <c r="H431" s="27"/>
      <c r="I431" s="28"/>
      <c r="J431" s="28"/>
      <c r="K431" s="22" t="str">
        <f t="shared" si="4"/>
        <v/>
      </c>
      <c r="L431" s="9">
        <f t="shared" si="6"/>
        <v>0</v>
      </c>
      <c r="M431" s="29"/>
      <c r="N431" s="11" t="str">
        <f t="shared" si="5"/>
        <v/>
      </c>
    </row>
    <row r="432" spans="1:14" x14ac:dyDescent="0.25">
      <c r="A432" s="25"/>
      <c r="B432" s="26"/>
      <c r="C432" s="27"/>
      <c r="D432" s="31"/>
      <c r="E432" s="19" t="str">
        <f>IF(D432="","",VLOOKUP(D432,[1]SOLICITANTE!B$3:K$85,10))</f>
        <v/>
      </c>
      <c r="F432" s="14"/>
      <c r="G432" s="20"/>
      <c r="H432" s="27"/>
      <c r="I432" s="28"/>
      <c r="J432" s="28"/>
      <c r="K432" s="22" t="str">
        <f t="shared" si="4"/>
        <v/>
      </c>
      <c r="L432" s="9">
        <f t="shared" si="6"/>
        <v>0</v>
      </c>
      <c r="M432" s="29"/>
      <c r="N432" s="11" t="str">
        <f t="shared" si="5"/>
        <v/>
      </c>
    </row>
    <row r="433" spans="1:14" x14ac:dyDescent="0.25">
      <c r="A433" s="25"/>
      <c r="B433" s="26"/>
      <c r="C433" s="27"/>
      <c r="D433" s="31"/>
      <c r="E433" s="19" t="str">
        <f>IF(D433="","",VLOOKUP(D433,[1]SOLICITANTE!B$3:K$85,10))</f>
        <v/>
      </c>
      <c r="F433" s="14"/>
      <c r="G433" s="20"/>
      <c r="H433" s="27"/>
      <c r="I433" s="28"/>
      <c r="J433" s="28"/>
      <c r="K433" s="22" t="str">
        <f t="shared" si="4"/>
        <v/>
      </c>
      <c r="L433" s="9">
        <f t="shared" si="6"/>
        <v>0</v>
      </c>
      <c r="M433" s="29"/>
      <c r="N433" s="11" t="str">
        <f t="shared" si="5"/>
        <v/>
      </c>
    </row>
    <row r="434" spans="1:14" x14ac:dyDescent="0.25">
      <c r="A434" s="25"/>
      <c r="B434" s="26"/>
      <c r="C434" s="27"/>
      <c r="D434" s="31"/>
      <c r="E434" s="19" t="str">
        <f>IF(D434="","",VLOOKUP(D434,[1]SOLICITANTE!B$3:K$85,10))</f>
        <v/>
      </c>
      <c r="F434" s="14"/>
      <c r="G434" s="20"/>
      <c r="H434" s="27"/>
      <c r="I434" s="28"/>
      <c r="J434" s="28"/>
      <c r="K434" s="22" t="str">
        <f t="shared" si="4"/>
        <v/>
      </c>
      <c r="L434" s="9">
        <f t="shared" si="6"/>
        <v>0</v>
      </c>
      <c r="M434" s="29"/>
      <c r="N434" s="11" t="str">
        <f t="shared" si="5"/>
        <v/>
      </c>
    </row>
    <row r="435" spans="1:14" x14ac:dyDescent="0.25">
      <c r="A435" s="25"/>
      <c r="B435" s="26"/>
      <c r="C435" s="27"/>
      <c r="D435" s="31"/>
      <c r="E435" s="19" t="str">
        <f>IF(D435="","",VLOOKUP(D435,[1]SOLICITANTE!B$3:K$85,10))</f>
        <v/>
      </c>
      <c r="F435" s="14"/>
      <c r="G435" s="20"/>
      <c r="H435" s="27"/>
      <c r="I435" s="28"/>
      <c r="J435" s="28"/>
      <c r="K435" s="22" t="str">
        <f t="shared" si="4"/>
        <v/>
      </c>
      <c r="L435" s="9">
        <f t="shared" si="6"/>
        <v>0</v>
      </c>
      <c r="M435" s="29"/>
      <c r="N435" s="11" t="str">
        <f t="shared" si="5"/>
        <v/>
      </c>
    </row>
    <row r="436" spans="1:14" x14ac:dyDescent="0.25">
      <c r="A436" s="25"/>
      <c r="B436" s="26"/>
      <c r="C436" s="27"/>
      <c r="D436" s="31"/>
      <c r="E436" s="19" t="str">
        <f>IF(D436="","",VLOOKUP(D436,[1]SOLICITANTE!B$3:K$85,10))</f>
        <v/>
      </c>
      <c r="F436" s="14"/>
      <c r="G436" s="20"/>
      <c r="H436" s="27"/>
      <c r="I436" s="28"/>
      <c r="J436" s="28"/>
      <c r="K436" s="22" t="str">
        <f t="shared" si="4"/>
        <v/>
      </c>
      <c r="L436" s="9">
        <f t="shared" si="6"/>
        <v>0</v>
      </c>
      <c r="M436" s="29"/>
      <c r="N436" s="11" t="str">
        <f t="shared" si="5"/>
        <v/>
      </c>
    </row>
    <row r="437" spans="1:14" x14ac:dyDescent="0.25">
      <c r="A437" s="25"/>
      <c r="B437" s="26"/>
      <c r="C437" s="27"/>
      <c r="D437" s="31"/>
      <c r="E437" s="19" t="str">
        <f>IF(D437="","",VLOOKUP(D437,[1]SOLICITANTE!B$3:K$85,10))</f>
        <v/>
      </c>
      <c r="F437" s="14"/>
      <c r="G437" s="20"/>
      <c r="H437" s="27"/>
      <c r="I437" s="28"/>
      <c r="J437" s="28"/>
      <c r="K437" s="22" t="str">
        <f t="shared" si="4"/>
        <v/>
      </c>
      <c r="L437" s="9">
        <f t="shared" si="6"/>
        <v>0</v>
      </c>
      <c r="M437" s="29"/>
      <c r="N437" s="11" t="str">
        <f t="shared" si="5"/>
        <v/>
      </c>
    </row>
    <row r="438" spans="1:14" x14ac:dyDescent="0.25">
      <c r="A438" s="25"/>
      <c r="B438" s="26"/>
      <c r="C438" s="27"/>
      <c r="D438" s="31"/>
      <c r="E438" s="19" t="str">
        <f>IF(D438="","",VLOOKUP(D438,[1]SOLICITANTE!B$3:K$85,10))</f>
        <v/>
      </c>
      <c r="F438" s="14"/>
      <c r="G438" s="20"/>
      <c r="H438" s="27"/>
      <c r="I438" s="28"/>
      <c r="J438" s="28"/>
      <c r="K438" s="22" t="str">
        <f t="shared" si="4"/>
        <v/>
      </c>
      <c r="L438" s="9">
        <f t="shared" si="6"/>
        <v>0</v>
      </c>
      <c r="M438" s="29"/>
      <c r="N438" s="11" t="str">
        <f t="shared" si="5"/>
        <v/>
      </c>
    </row>
    <row r="439" spans="1:14" x14ac:dyDescent="0.25">
      <c r="A439" s="25"/>
      <c r="B439" s="26"/>
      <c r="C439" s="27"/>
      <c r="D439" s="31"/>
      <c r="E439" s="19" t="str">
        <f>IF(D439="","",VLOOKUP(D439,[1]SOLICITANTE!B$3:K$85,10))</f>
        <v/>
      </c>
      <c r="F439" s="14"/>
      <c r="G439" s="20"/>
      <c r="H439" s="27"/>
      <c r="I439" s="28"/>
      <c r="J439" s="28"/>
      <c r="K439" s="22" t="str">
        <f t="shared" si="4"/>
        <v/>
      </c>
      <c r="L439" s="9">
        <f t="shared" si="6"/>
        <v>0</v>
      </c>
      <c r="M439" s="29"/>
      <c r="N439" s="11" t="str">
        <f t="shared" si="5"/>
        <v/>
      </c>
    </row>
    <row r="440" spans="1:14" x14ac:dyDescent="0.25">
      <c r="A440" s="25"/>
      <c r="B440" s="26"/>
      <c r="C440" s="27"/>
      <c r="D440" s="31"/>
      <c r="E440" s="19" t="str">
        <f>IF(D440="","",VLOOKUP(D440,[1]SOLICITANTE!B$3:K$85,10))</f>
        <v/>
      </c>
      <c r="F440" s="14"/>
      <c r="G440" s="20"/>
      <c r="H440" s="27"/>
      <c r="I440" s="28"/>
      <c r="J440" s="28"/>
      <c r="K440" s="22" t="str">
        <f t="shared" si="4"/>
        <v/>
      </c>
      <c r="L440" s="9">
        <f t="shared" si="6"/>
        <v>0</v>
      </c>
      <c r="M440" s="29"/>
      <c r="N440" s="11" t="str">
        <f t="shared" si="5"/>
        <v/>
      </c>
    </row>
    <row r="441" spans="1:14" x14ac:dyDescent="0.25">
      <c r="A441" s="25"/>
      <c r="B441" s="26"/>
      <c r="C441" s="27"/>
      <c r="D441" s="31"/>
      <c r="E441" s="19" t="str">
        <f>IF(D441="","",VLOOKUP(D441,[1]SOLICITANTE!B$3:K$85,10))</f>
        <v/>
      </c>
      <c r="F441" s="14"/>
      <c r="G441" s="20"/>
      <c r="H441" s="27"/>
      <c r="I441" s="28"/>
      <c r="J441" s="28"/>
      <c r="K441" s="22" t="str">
        <f t="shared" si="4"/>
        <v/>
      </c>
      <c r="L441" s="9">
        <f t="shared" si="6"/>
        <v>0</v>
      </c>
      <c r="M441" s="29"/>
      <c r="N441" s="11" t="str">
        <f t="shared" si="5"/>
        <v/>
      </c>
    </row>
    <row r="442" spans="1:14" x14ac:dyDescent="0.25">
      <c r="A442" s="25"/>
      <c r="B442" s="26"/>
      <c r="C442" s="27"/>
      <c r="D442" s="31"/>
      <c r="E442" s="19" t="str">
        <f>IF(D442="","",VLOOKUP(D442,[1]SOLICITANTE!B$3:K$85,10))</f>
        <v/>
      </c>
      <c r="F442" s="14"/>
      <c r="G442" s="20"/>
      <c r="H442" s="27"/>
      <c r="I442" s="28"/>
      <c r="J442" s="28"/>
      <c r="K442" s="22" t="str">
        <f t="shared" si="4"/>
        <v/>
      </c>
      <c r="L442" s="9">
        <f t="shared" si="6"/>
        <v>0</v>
      </c>
      <c r="M442" s="29"/>
      <c r="N442" s="11" t="str">
        <f t="shared" si="5"/>
        <v/>
      </c>
    </row>
    <row r="443" spans="1:14" x14ac:dyDescent="0.25">
      <c r="A443" s="25"/>
      <c r="B443" s="26"/>
      <c r="C443" s="27"/>
      <c r="D443" s="31"/>
      <c r="E443" s="19" t="str">
        <f>IF(D443="","",VLOOKUP(D443,[1]SOLICITANTE!B$3:K$85,10))</f>
        <v/>
      </c>
      <c r="F443" s="14"/>
      <c r="G443" s="20"/>
      <c r="H443" s="27"/>
      <c r="I443" s="28"/>
      <c r="J443" s="28"/>
      <c r="K443" s="22" t="str">
        <f t="shared" si="4"/>
        <v/>
      </c>
      <c r="L443" s="9">
        <f t="shared" si="6"/>
        <v>0</v>
      </c>
      <c r="M443" s="29"/>
      <c r="N443" s="11" t="str">
        <f t="shared" si="5"/>
        <v/>
      </c>
    </row>
    <row r="444" spans="1:14" x14ac:dyDescent="0.25">
      <c r="A444" s="25"/>
      <c r="B444" s="26"/>
      <c r="C444" s="27"/>
      <c r="D444" s="31"/>
      <c r="E444" s="19" t="str">
        <f>IF(D444="","",VLOOKUP(D444,[1]SOLICITANTE!B$3:K$85,10))</f>
        <v/>
      </c>
      <c r="F444" s="14"/>
      <c r="G444" s="20"/>
      <c r="H444" s="27"/>
      <c r="I444" s="28"/>
      <c r="J444" s="28"/>
      <c r="K444" s="22" t="str">
        <f t="shared" si="4"/>
        <v/>
      </c>
      <c r="L444" s="9">
        <f t="shared" si="6"/>
        <v>0</v>
      </c>
      <c r="M444" s="29"/>
      <c r="N444" s="11" t="str">
        <f t="shared" si="5"/>
        <v/>
      </c>
    </row>
    <row r="445" spans="1:14" x14ac:dyDescent="0.25">
      <c r="A445" s="25"/>
      <c r="B445" s="26"/>
      <c r="C445" s="27"/>
      <c r="D445" s="31"/>
      <c r="E445" s="19" t="str">
        <f>IF(D445="","",VLOOKUP(D445,[1]SOLICITANTE!B$3:K$85,10))</f>
        <v/>
      </c>
      <c r="F445" s="14"/>
      <c r="G445" s="20"/>
      <c r="H445" s="27"/>
      <c r="I445" s="28"/>
      <c r="J445" s="28"/>
      <c r="K445" s="22" t="str">
        <f t="shared" si="4"/>
        <v/>
      </c>
      <c r="L445" s="9">
        <f t="shared" si="6"/>
        <v>0</v>
      </c>
      <c r="M445" s="29"/>
      <c r="N445" s="11" t="str">
        <f t="shared" si="5"/>
        <v/>
      </c>
    </row>
    <row r="446" spans="1:14" x14ac:dyDescent="0.25">
      <c r="A446" s="25"/>
      <c r="B446" s="26"/>
      <c r="C446" s="27"/>
      <c r="D446" s="31"/>
      <c r="E446" s="19" t="str">
        <f>IF(D446="","",VLOOKUP(D446,[1]SOLICITANTE!B$3:K$85,10))</f>
        <v/>
      </c>
      <c r="F446" s="14"/>
      <c r="G446" s="20"/>
      <c r="H446" s="27"/>
      <c r="I446" s="28"/>
      <c r="J446" s="28"/>
      <c r="K446" s="22" t="str">
        <f t="shared" si="4"/>
        <v/>
      </c>
      <c r="L446" s="9">
        <f t="shared" si="6"/>
        <v>0</v>
      </c>
      <c r="M446" s="29"/>
      <c r="N446" s="11" t="str">
        <f t="shared" si="5"/>
        <v/>
      </c>
    </row>
    <row r="447" spans="1:14" x14ac:dyDescent="0.25">
      <c r="A447" s="25"/>
      <c r="B447" s="26"/>
      <c r="C447" s="27"/>
      <c r="D447" s="31"/>
      <c r="E447" s="19" t="str">
        <f>IF(D447="","",VLOOKUP(D447,[1]SOLICITANTE!B$3:K$85,10))</f>
        <v/>
      </c>
      <c r="F447" s="14"/>
      <c r="G447" s="20"/>
      <c r="H447" s="27"/>
      <c r="I447" s="28"/>
      <c r="J447" s="28"/>
      <c r="K447" s="22" t="str">
        <f t="shared" si="4"/>
        <v/>
      </c>
      <c r="L447" s="9">
        <f t="shared" si="6"/>
        <v>0</v>
      </c>
      <c r="M447" s="29"/>
      <c r="N447" s="11" t="str">
        <f t="shared" si="5"/>
        <v/>
      </c>
    </row>
    <row r="448" spans="1:14" x14ac:dyDescent="0.25">
      <c r="A448" s="25"/>
      <c r="B448" s="26"/>
      <c r="C448" s="27"/>
      <c r="D448" s="31"/>
      <c r="E448" s="19" t="str">
        <f>IF(D448="","",VLOOKUP(D448,[1]SOLICITANTE!B$3:K$85,10))</f>
        <v/>
      </c>
      <c r="F448" s="14"/>
      <c r="G448" s="20"/>
      <c r="H448" s="27"/>
      <c r="I448" s="28"/>
      <c r="J448" s="28"/>
      <c r="K448" s="22" t="str">
        <f t="shared" si="4"/>
        <v/>
      </c>
      <c r="L448" s="9">
        <f t="shared" si="6"/>
        <v>0</v>
      </c>
      <c r="M448" s="29"/>
      <c r="N448" s="11" t="str">
        <f t="shared" si="5"/>
        <v/>
      </c>
    </row>
    <row r="449" spans="1:14" x14ac:dyDescent="0.25">
      <c r="A449" s="25"/>
      <c r="B449" s="26"/>
      <c r="C449" s="27"/>
      <c r="D449" s="31"/>
      <c r="E449" s="19" t="str">
        <f>IF(D449="","",VLOOKUP(D449,[1]SOLICITANTE!B$3:K$85,10))</f>
        <v/>
      </c>
      <c r="F449" s="14"/>
      <c r="G449" s="20"/>
      <c r="H449" s="27"/>
      <c r="I449" s="28"/>
      <c r="J449" s="28"/>
      <c r="K449" s="22" t="str">
        <f t="shared" si="4"/>
        <v/>
      </c>
      <c r="L449" s="9">
        <f t="shared" si="6"/>
        <v>0</v>
      </c>
      <c r="M449" s="29"/>
      <c r="N449" s="11" t="str">
        <f t="shared" si="5"/>
        <v/>
      </c>
    </row>
    <row r="450" spans="1:14" x14ac:dyDescent="0.25">
      <c r="A450" s="25"/>
      <c r="B450" s="26"/>
      <c r="C450" s="27"/>
      <c r="D450" s="31"/>
      <c r="E450" s="19" t="str">
        <f>IF(D450="","",VLOOKUP(D450,[1]SOLICITANTE!B$3:K$85,10))</f>
        <v/>
      </c>
      <c r="F450" s="14"/>
      <c r="G450" s="20"/>
      <c r="H450" s="27"/>
      <c r="I450" s="28"/>
      <c r="J450" s="28"/>
      <c r="K450" s="22" t="str">
        <f t="shared" si="4"/>
        <v/>
      </c>
      <c r="L450" s="9">
        <f t="shared" si="6"/>
        <v>0</v>
      </c>
      <c r="M450" s="29"/>
      <c r="N450" s="11" t="str">
        <f t="shared" si="5"/>
        <v/>
      </c>
    </row>
    <row r="451" spans="1:14" x14ac:dyDescent="0.25">
      <c r="A451" s="25"/>
      <c r="B451" s="26"/>
      <c r="C451" s="27"/>
      <c r="D451" s="31"/>
      <c r="E451" s="19" t="str">
        <f>IF(D451="","",VLOOKUP(D451,[1]SOLICITANTE!B$3:K$85,10))</f>
        <v/>
      </c>
      <c r="F451" s="14"/>
      <c r="G451" s="20"/>
      <c r="H451" s="27"/>
      <c r="I451" s="28"/>
      <c r="J451" s="28"/>
      <c r="K451" s="22" t="str">
        <f t="shared" si="4"/>
        <v/>
      </c>
      <c r="L451" s="9">
        <f t="shared" si="6"/>
        <v>0</v>
      </c>
      <c r="M451" s="29"/>
      <c r="N451" s="11" t="str">
        <f t="shared" si="5"/>
        <v/>
      </c>
    </row>
    <row r="452" spans="1:14" x14ac:dyDescent="0.25">
      <c r="A452" s="25"/>
      <c r="B452" s="26"/>
      <c r="C452" s="27"/>
      <c r="D452" s="31"/>
      <c r="E452" s="19" t="str">
        <f>IF(D452="","",VLOOKUP(D452,[1]SOLICITANTE!B$3:K$85,10))</f>
        <v/>
      </c>
      <c r="F452" s="14"/>
      <c r="G452" s="20"/>
      <c r="H452" s="27"/>
      <c r="I452" s="28"/>
      <c r="J452" s="28"/>
      <c r="K452" s="22" t="str">
        <f t="shared" si="4"/>
        <v/>
      </c>
      <c r="L452" s="9">
        <f t="shared" si="6"/>
        <v>0</v>
      </c>
      <c r="M452" s="29"/>
      <c r="N452" s="11" t="str">
        <f t="shared" si="5"/>
        <v/>
      </c>
    </row>
    <row r="453" spans="1:14" x14ac:dyDescent="0.25">
      <c r="A453" s="25"/>
      <c r="B453" s="26"/>
      <c r="C453" s="27"/>
      <c r="D453" s="31"/>
      <c r="E453" s="19" t="str">
        <f>IF(D453="","",VLOOKUP(D453,[1]SOLICITANTE!B$3:K$85,10))</f>
        <v/>
      </c>
      <c r="F453" s="14"/>
      <c r="G453" s="20"/>
      <c r="H453" s="27"/>
      <c r="I453" s="28"/>
      <c r="J453" s="28"/>
      <c r="K453" s="22" t="str">
        <f t="shared" si="4"/>
        <v/>
      </c>
      <c r="L453" s="9">
        <f t="shared" si="6"/>
        <v>0</v>
      </c>
      <c r="M453" s="29"/>
      <c r="N453" s="11" t="str">
        <f t="shared" si="5"/>
        <v/>
      </c>
    </row>
    <row r="454" spans="1:14" x14ac:dyDescent="0.25">
      <c r="A454" s="25"/>
      <c r="B454" s="26"/>
      <c r="C454" s="27"/>
      <c r="D454" s="31"/>
      <c r="E454" s="19" t="str">
        <f>IF(D454="","",VLOOKUP(D454,[1]SOLICITANTE!B$3:K$85,10))</f>
        <v/>
      </c>
      <c r="F454" s="14"/>
      <c r="G454" s="20"/>
      <c r="H454" s="27"/>
      <c r="I454" s="28"/>
      <c r="J454" s="28"/>
      <c r="K454" s="22" t="str">
        <f t="shared" si="4"/>
        <v/>
      </c>
      <c r="L454" s="9">
        <f t="shared" si="6"/>
        <v>0</v>
      </c>
      <c r="M454" s="29"/>
      <c r="N454" s="11" t="str">
        <f t="shared" si="5"/>
        <v/>
      </c>
    </row>
    <row r="455" spans="1:14" x14ac:dyDescent="0.25">
      <c r="A455" s="25"/>
      <c r="B455" s="26"/>
      <c r="C455" s="27"/>
      <c r="D455" s="31"/>
      <c r="E455" s="19" t="str">
        <f>IF(D455="","",VLOOKUP(D455,[1]SOLICITANTE!B$3:K$85,10))</f>
        <v/>
      </c>
      <c r="F455" s="14"/>
      <c r="G455" s="20"/>
      <c r="H455" s="27"/>
      <c r="I455" s="28"/>
      <c r="J455" s="28"/>
      <c r="K455" s="22" t="str">
        <f t="shared" si="4"/>
        <v/>
      </c>
      <c r="L455" s="9">
        <f t="shared" si="6"/>
        <v>0</v>
      </c>
      <c r="M455" s="29"/>
      <c r="N455" s="11" t="str">
        <f t="shared" si="5"/>
        <v/>
      </c>
    </row>
    <row r="456" spans="1:14" x14ac:dyDescent="0.25">
      <c r="A456" s="25"/>
      <c r="B456" s="26"/>
      <c r="C456" s="27"/>
      <c r="D456" s="31"/>
      <c r="E456" s="19" t="str">
        <f>IF(D456="","",VLOOKUP(D456,[1]SOLICITANTE!B$3:K$85,10))</f>
        <v/>
      </c>
      <c r="F456" s="14"/>
      <c r="G456" s="20"/>
      <c r="H456" s="27"/>
      <c r="I456" s="28"/>
      <c r="J456" s="28"/>
      <c r="K456" s="22" t="str">
        <f t="shared" si="4"/>
        <v/>
      </c>
      <c r="L456" s="9">
        <f t="shared" ref="L456:L489" si="7">M455</f>
        <v>0</v>
      </c>
      <c r="M456" s="29"/>
      <c r="N456" s="11" t="str">
        <f t="shared" si="5"/>
        <v/>
      </c>
    </row>
    <row r="457" spans="1:14" x14ac:dyDescent="0.25">
      <c r="A457" s="25"/>
      <c r="B457" s="26"/>
      <c r="C457" s="27"/>
      <c r="D457" s="31"/>
      <c r="E457" s="19" t="str">
        <f>IF(D457="","",VLOOKUP(D457,[1]SOLICITANTE!B$3:K$85,10))</f>
        <v/>
      </c>
      <c r="F457" s="14"/>
      <c r="G457" s="20"/>
      <c r="H457" s="27"/>
      <c r="I457" s="28"/>
      <c r="J457" s="28"/>
      <c r="K457" s="22" t="str">
        <f t="shared" ref="K457:K489" si="8">IF(I457="","",IF(J457="","",J457-I457))</f>
        <v/>
      </c>
      <c r="L457" s="9">
        <f t="shared" si="7"/>
        <v>0</v>
      </c>
      <c r="M457" s="29"/>
      <c r="N457" s="11" t="str">
        <f t="shared" si="5"/>
        <v/>
      </c>
    </row>
    <row r="458" spans="1:14" x14ac:dyDescent="0.25">
      <c r="A458" s="25"/>
      <c r="B458" s="26"/>
      <c r="C458" s="27"/>
      <c r="D458" s="31"/>
      <c r="E458" s="19" t="str">
        <f>IF(D458="","",VLOOKUP(D458,[1]SOLICITANTE!B$3:K$85,10))</f>
        <v/>
      </c>
      <c r="F458" s="14"/>
      <c r="G458" s="20"/>
      <c r="H458" s="27"/>
      <c r="I458" s="28"/>
      <c r="J458" s="28"/>
      <c r="K458" s="22" t="str">
        <f t="shared" si="8"/>
        <v/>
      </c>
      <c r="L458" s="9">
        <f t="shared" si="7"/>
        <v>0</v>
      </c>
      <c r="M458" s="29"/>
      <c r="N458" s="11" t="str">
        <f t="shared" si="5"/>
        <v/>
      </c>
    </row>
    <row r="459" spans="1:14" x14ac:dyDescent="0.25">
      <c r="A459" s="25"/>
      <c r="B459" s="26"/>
      <c r="C459" s="27"/>
      <c r="D459" s="31"/>
      <c r="E459" s="19" t="str">
        <f>IF(D459="","",VLOOKUP(D459,[1]SOLICITANTE!B$3:K$85,10))</f>
        <v/>
      </c>
      <c r="F459" s="14"/>
      <c r="G459" s="20"/>
      <c r="H459" s="27"/>
      <c r="I459" s="28"/>
      <c r="J459" s="28"/>
      <c r="K459" s="22" t="str">
        <f t="shared" si="8"/>
        <v/>
      </c>
      <c r="L459" s="9">
        <f t="shared" si="7"/>
        <v>0</v>
      </c>
      <c r="M459" s="29"/>
      <c r="N459" s="11" t="str">
        <f t="shared" si="5"/>
        <v/>
      </c>
    </row>
    <row r="460" spans="1:14" x14ac:dyDescent="0.25">
      <c r="A460" s="25"/>
      <c r="B460" s="26"/>
      <c r="C460" s="27"/>
      <c r="D460" s="31"/>
      <c r="E460" s="19" t="str">
        <f>IF(D460="","",VLOOKUP(D460,[1]SOLICITANTE!B$3:K$85,10))</f>
        <v/>
      </c>
      <c r="F460" s="14"/>
      <c r="G460" s="20"/>
      <c r="H460" s="27"/>
      <c r="I460" s="28"/>
      <c r="J460" s="28"/>
      <c r="K460" s="22" t="str">
        <f t="shared" si="8"/>
        <v/>
      </c>
      <c r="L460" s="9">
        <f t="shared" si="7"/>
        <v>0</v>
      </c>
      <c r="M460" s="29"/>
      <c r="N460" s="11" t="str">
        <f t="shared" si="5"/>
        <v/>
      </c>
    </row>
    <row r="461" spans="1:14" x14ac:dyDescent="0.25">
      <c r="A461" s="25"/>
      <c r="B461" s="26"/>
      <c r="C461" s="27"/>
      <c r="D461" s="31"/>
      <c r="E461" s="19" t="str">
        <f>IF(D461="","",VLOOKUP(D461,[1]SOLICITANTE!B$3:K$85,10))</f>
        <v/>
      </c>
      <c r="F461" s="14"/>
      <c r="G461" s="20"/>
      <c r="H461" s="27"/>
      <c r="I461" s="28"/>
      <c r="J461" s="28"/>
      <c r="K461" s="22" t="str">
        <f t="shared" si="8"/>
        <v/>
      </c>
      <c r="L461" s="9">
        <f t="shared" si="7"/>
        <v>0</v>
      </c>
      <c r="M461" s="29"/>
      <c r="N461" s="11" t="str">
        <f t="shared" si="5"/>
        <v/>
      </c>
    </row>
    <row r="462" spans="1:14" x14ac:dyDescent="0.25">
      <c r="A462" s="25"/>
      <c r="B462" s="26"/>
      <c r="C462" s="27"/>
      <c r="D462" s="31"/>
      <c r="E462" s="19" t="str">
        <f>IF(D462="","",VLOOKUP(D462,[1]SOLICITANTE!B$3:K$85,10))</f>
        <v/>
      </c>
      <c r="F462" s="14"/>
      <c r="G462" s="20"/>
      <c r="H462" s="27"/>
      <c r="I462" s="28"/>
      <c r="J462" s="28"/>
      <c r="K462" s="22" t="str">
        <f t="shared" si="8"/>
        <v/>
      </c>
      <c r="L462" s="9">
        <f t="shared" si="7"/>
        <v>0</v>
      </c>
      <c r="M462" s="29"/>
      <c r="N462" s="11" t="str">
        <f t="shared" si="5"/>
        <v/>
      </c>
    </row>
    <row r="463" spans="1:14" x14ac:dyDescent="0.25">
      <c r="A463" s="25"/>
      <c r="B463" s="26"/>
      <c r="C463" s="27"/>
      <c r="D463" s="31"/>
      <c r="E463" s="19" t="str">
        <f>IF(D463="","",VLOOKUP(D463,[1]SOLICITANTE!B$3:K$85,10))</f>
        <v/>
      </c>
      <c r="F463" s="14"/>
      <c r="G463" s="20"/>
      <c r="H463" s="27"/>
      <c r="I463" s="28"/>
      <c r="J463" s="28"/>
      <c r="K463" s="22" t="str">
        <f t="shared" si="8"/>
        <v/>
      </c>
      <c r="L463" s="9">
        <f t="shared" si="7"/>
        <v>0</v>
      </c>
      <c r="M463" s="29"/>
      <c r="N463" s="11" t="str">
        <f t="shared" si="5"/>
        <v/>
      </c>
    </row>
    <row r="464" spans="1:14" x14ac:dyDescent="0.25">
      <c r="A464" s="25"/>
      <c r="B464" s="26"/>
      <c r="C464" s="27"/>
      <c r="D464" s="31"/>
      <c r="E464" s="19" t="str">
        <f>IF(D464="","",VLOOKUP(D464,[1]SOLICITANTE!B$3:K$85,10))</f>
        <v/>
      </c>
      <c r="F464" s="14"/>
      <c r="G464" s="20"/>
      <c r="H464" s="27"/>
      <c r="I464" s="28"/>
      <c r="J464" s="28"/>
      <c r="K464" s="22" t="str">
        <f t="shared" si="8"/>
        <v/>
      </c>
      <c r="L464" s="9">
        <f t="shared" si="7"/>
        <v>0</v>
      </c>
      <c r="M464" s="29"/>
      <c r="N464" s="11" t="str">
        <f t="shared" si="5"/>
        <v/>
      </c>
    </row>
    <row r="465" spans="1:14" x14ac:dyDescent="0.25">
      <c r="A465" s="25"/>
      <c r="B465" s="26"/>
      <c r="C465" s="27"/>
      <c r="D465" s="31"/>
      <c r="E465" s="19" t="str">
        <f>IF(D465="","",VLOOKUP(D465,[1]SOLICITANTE!B$3:K$85,10))</f>
        <v/>
      </c>
      <c r="F465" s="14"/>
      <c r="G465" s="20"/>
      <c r="H465" s="27"/>
      <c r="I465" s="28"/>
      <c r="J465" s="28"/>
      <c r="K465" s="22" t="str">
        <f t="shared" si="8"/>
        <v/>
      </c>
      <c r="L465" s="9">
        <f t="shared" si="7"/>
        <v>0</v>
      </c>
      <c r="M465" s="29"/>
      <c r="N465" s="11" t="str">
        <f t="shared" si="5"/>
        <v/>
      </c>
    </row>
    <row r="466" spans="1:14" x14ac:dyDescent="0.25">
      <c r="A466" s="25"/>
      <c r="B466" s="26"/>
      <c r="C466" s="27"/>
      <c r="D466" s="31"/>
      <c r="E466" s="19" t="str">
        <f>IF(D466="","",VLOOKUP(D466,[1]SOLICITANTE!B$3:K$85,10))</f>
        <v/>
      </c>
      <c r="F466" s="14"/>
      <c r="G466" s="20"/>
      <c r="H466" s="27"/>
      <c r="I466" s="28"/>
      <c r="J466" s="28"/>
      <c r="K466" s="22" t="str">
        <f t="shared" si="8"/>
        <v/>
      </c>
      <c r="L466" s="9">
        <f t="shared" si="7"/>
        <v>0</v>
      </c>
      <c r="M466" s="29"/>
      <c r="N466" s="11" t="str">
        <f t="shared" si="5"/>
        <v/>
      </c>
    </row>
    <row r="467" spans="1:14" x14ac:dyDescent="0.25">
      <c r="A467" s="25"/>
      <c r="B467" s="26"/>
      <c r="C467" s="27"/>
      <c r="D467" s="31"/>
      <c r="E467" s="19" t="str">
        <f>IF(D467="","",VLOOKUP(D467,[1]SOLICITANTE!B$3:K$85,10))</f>
        <v/>
      </c>
      <c r="F467" s="14"/>
      <c r="G467" s="20"/>
      <c r="H467" s="27"/>
      <c r="I467" s="28"/>
      <c r="J467" s="28"/>
      <c r="K467" s="22" t="str">
        <f t="shared" si="8"/>
        <v/>
      </c>
      <c r="L467" s="9">
        <f t="shared" si="7"/>
        <v>0</v>
      </c>
      <c r="M467" s="29"/>
      <c r="N467" s="11" t="str">
        <f t="shared" si="5"/>
        <v/>
      </c>
    </row>
    <row r="468" spans="1:14" x14ac:dyDescent="0.25">
      <c r="A468" s="25"/>
      <c r="B468" s="26"/>
      <c r="C468" s="27"/>
      <c r="D468" s="31"/>
      <c r="E468" s="19" t="str">
        <f>IF(D468="","",VLOOKUP(D468,[1]SOLICITANTE!B$3:K$85,10))</f>
        <v/>
      </c>
      <c r="F468" s="14"/>
      <c r="G468" s="20"/>
      <c r="H468" s="27"/>
      <c r="I468" s="28"/>
      <c r="J468" s="28"/>
      <c r="K468" s="22" t="str">
        <f t="shared" si="8"/>
        <v/>
      </c>
      <c r="L468" s="9">
        <f t="shared" si="7"/>
        <v>0</v>
      </c>
      <c r="M468" s="29"/>
      <c r="N468" s="11" t="str">
        <f t="shared" si="5"/>
        <v/>
      </c>
    </row>
    <row r="469" spans="1:14" x14ac:dyDescent="0.25">
      <c r="A469" s="25"/>
      <c r="B469" s="26"/>
      <c r="C469" s="27"/>
      <c r="D469" s="31"/>
      <c r="E469" s="19" t="str">
        <f>IF(D469="","",VLOOKUP(D469,[1]SOLICITANTE!B$3:K$85,10))</f>
        <v/>
      </c>
      <c r="F469" s="14"/>
      <c r="G469" s="20"/>
      <c r="H469" s="27"/>
      <c r="I469" s="28"/>
      <c r="J469" s="28"/>
      <c r="K469" s="22" t="str">
        <f t="shared" si="8"/>
        <v/>
      </c>
      <c r="L469" s="9">
        <f t="shared" si="7"/>
        <v>0</v>
      </c>
      <c r="M469" s="29"/>
      <c r="N469" s="11" t="str">
        <f t="shared" si="5"/>
        <v/>
      </c>
    </row>
    <row r="470" spans="1:14" x14ac:dyDescent="0.25">
      <c r="A470" s="25"/>
      <c r="B470" s="26"/>
      <c r="C470" s="27"/>
      <c r="D470" s="31"/>
      <c r="E470" s="19" t="str">
        <f>IF(D470="","",VLOOKUP(D470,[1]SOLICITANTE!B$3:K$85,10))</f>
        <v/>
      </c>
      <c r="F470" s="14"/>
      <c r="G470" s="20"/>
      <c r="H470" s="27"/>
      <c r="I470" s="28"/>
      <c r="J470" s="28"/>
      <c r="K470" s="22" t="str">
        <f t="shared" si="8"/>
        <v/>
      </c>
      <c r="L470" s="9">
        <f t="shared" si="7"/>
        <v>0</v>
      </c>
      <c r="M470" s="29"/>
      <c r="N470" s="11" t="str">
        <f t="shared" si="5"/>
        <v/>
      </c>
    </row>
    <row r="471" spans="1:14" x14ac:dyDescent="0.25">
      <c r="A471" s="25"/>
      <c r="B471" s="26"/>
      <c r="C471" s="27"/>
      <c r="D471" s="31"/>
      <c r="E471" s="19" t="str">
        <f>IF(D471="","",VLOOKUP(D471,[1]SOLICITANTE!B$3:K$85,10))</f>
        <v/>
      </c>
      <c r="F471" s="14"/>
      <c r="G471" s="20"/>
      <c r="H471" s="27"/>
      <c r="I471" s="28"/>
      <c r="J471" s="28"/>
      <c r="K471" s="22" t="str">
        <f t="shared" si="8"/>
        <v/>
      </c>
      <c r="L471" s="9">
        <f t="shared" si="7"/>
        <v>0</v>
      </c>
      <c r="M471" s="29"/>
      <c r="N471" s="11" t="str">
        <f t="shared" si="5"/>
        <v/>
      </c>
    </row>
    <row r="472" spans="1:14" x14ac:dyDescent="0.25">
      <c r="A472" s="25"/>
      <c r="B472" s="26"/>
      <c r="C472" s="27"/>
      <c r="D472" s="31"/>
      <c r="E472" s="19" t="str">
        <f>IF(D472="","",VLOOKUP(D472,[1]SOLICITANTE!B$3:K$85,10))</f>
        <v/>
      </c>
      <c r="F472" s="14"/>
      <c r="G472" s="20"/>
      <c r="H472" s="27"/>
      <c r="I472" s="28"/>
      <c r="J472" s="28"/>
      <c r="K472" s="22" t="str">
        <f t="shared" si="8"/>
        <v/>
      </c>
      <c r="L472" s="9">
        <f t="shared" si="7"/>
        <v>0</v>
      </c>
      <c r="M472" s="29"/>
      <c r="N472" s="11" t="str">
        <f t="shared" si="5"/>
        <v/>
      </c>
    </row>
    <row r="473" spans="1:14" x14ac:dyDescent="0.25">
      <c r="A473" s="25"/>
      <c r="B473" s="26"/>
      <c r="C473" s="27"/>
      <c r="D473" s="31"/>
      <c r="E473" s="19" t="str">
        <f>IF(D473="","",VLOOKUP(D473,[1]SOLICITANTE!B$3:K$85,10))</f>
        <v/>
      </c>
      <c r="F473" s="14"/>
      <c r="G473" s="20"/>
      <c r="H473" s="27"/>
      <c r="I473" s="28"/>
      <c r="J473" s="28"/>
      <c r="K473" s="22" t="str">
        <f t="shared" si="8"/>
        <v/>
      </c>
      <c r="L473" s="9">
        <f t="shared" si="7"/>
        <v>0</v>
      </c>
      <c r="M473" s="29"/>
      <c r="N473" s="11" t="str">
        <f t="shared" si="5"/>
        <v/>
      </c>
    </row>
    <row r="474" spans="1:14" x14ac:dyDescent="0.25">
      <c r="A474" s="25"/>
      <c r="B474" s="26"/>
      <c r="C474" s="27"/>
      <c r="D474" s="31"/>
      <c r="E474" s="19" t="str">
        <f>IF(D474="","",VLOOKUP(D474,[1]SOLICITANTE!B$3:K$85,10))</f>
        <v/>
      </c>
      <c r="F474" s="14"/>
      <c r="G474" s="20"/>
      <c r="H474" s="27"/>
      <c r="I474" s="28"/>
      <c r="J474" s="28"/>
      <c r="K474" s="22" t="str">
        <f t="shared" si="8"/>
        <v/>
      </c>
      <c r="L474" s="9">
        <f t="shared" si="7"/>
        <v>0</v>
      </c>
      <c r="M474" s="29"/>
      <c r="N474" s="11" t="str">
        <f t="shared" si="5"/>
        <v/>
      </c>
    </row>
    <row r="475" spans="1:14" x14ac:dyDescent="0.25">
      <c r="A475" s="25"/>
      <c r="B475" s="26"/>
      <c r="C475" s="27"/>
      <c r="D475" s="31"/>
      <c r="E475" s="19" t="str">
        <f>IF(D475="","",VLOOKUP(D475,[1]SOLICITANTE!B$3:K$85,10))</f>
        <v/>
      </c>
      <c r="F475" s="14"/>
      <c r="G475" s="20"/>
      <c r="H475" s="27"/>
      <c r="I475" s="28"/>
      <c r="J475" s="28"/>
      <c r="K475" s="22" t="str">
        <f t="shared" si="8"/>
        <v/>
      </c>
      <c r="L475" s="9">
        <f t="shared" si="7"/>
        <v>0</v>
      </c>
      <c r="M475" s="29"/>
      <c r="N475" s="11" t="str">
        <f t="shared" si="5"/>
        <v/>
      </c>
    </row>
    <row r="476" spans="1:14" x14ac:dyDescent="0.25">
      <c r="A476" s="25"/>
      <c r="B476" s="26"/>
      <c r="C476" s="27"/>
      <c r="D476" s="31"/>
      <c r="E476" s="19" t="str">
        <f>IF(D476="","",VLOOKUP(D476,[1]SOLICITANTE!B$3:K$85,10))</f>
        <v/>
      </c>
      <c r="F476" s="14"/>
      <c r="G476" s="20"/>
      <c r="H476" s="27"/>
      <c r="I476" s="28"/>
      <c r="J476" s="28"/>
      <c r="K476" s="22" t="str">
        <f t="shared" si="8"/>
        <v/>
      </c>
      <c r="L476" s="9">
        <f t="shared" si="7"/>
        <v>0</v>
      </c>
      <c r="M476" s="29"/>
      <c r="N476" s="11" t="str">
        <f t="shared" si="5"/>
        <v/>
      </c>
    </row>
    <row r="477" spans="1:14" x14ac:dyDescent="0.25">
      <c r="A477" s="25"/>
      <c r="B477" s="26"/>
      <c r="C477" s="27"/>
      <c r="D477" s="31"/>
      <c r="E477" s="19" t="str">
        <f>IF(D477="","",VLOOKUP(D477,[1]SOLICITANTE!B$3:K$85,10))</f>
        <v/>
      </c>
      <c r="F477" s="14"/>
      <c r="G477" s="20"/>
      <c r="H477" s="27"/>
      <c r="I477" s="28"/>
      <c r="J477" s="28"/>
      <c r="K477" s="22" t="str">
        <f t="shared" si="8"/>
        <v/>
      </c>
      <c r="L477" s="9">
        <f t="shared" si="7"/>
        <v>0</v>
      </c>
      <c r="M477" s="29"/>
      <c r="N477" s="11" t="str">
        <f t="shared" si="5"/>
        <v/>
      </c>
    </row>
    <row r="478" spans="1:14" x14ac:dyDescent="0.25">
      <c r="A478" s="25"/>
      <c r="B478" s="26"/>
      <c r="C478" s="27"/>
      <c r="D478" s="31"/>
      <c r="E478" s="19" t="str">
        <f>IF(D478="","",VLOOKUP(D478,[1]SOLICITANTE!B$3:K$85,10))</f>
        <v/>
      </c>
      <c r="F478" s="14"/>
      <c r="G478" s="20"/>
      <c r="H478" s="27"/>
      <c r="I478" s="28"/>
      <c r="J478" s="28"/>
      <c r="K478" s="22" t="str">
        <f t="shared" si="8"/>
        <v/>
      </c>
      <c r="L478" s="9">
        <f t="shared" si="7"/>
        <v>0</v>
      </c>
      <c r="M478" s="29"/>
      <c r="N478" s="11" t="str">
        <f t="shared" si="5"/>
        <v/>
      </c>
    </row>
    <row r="479" spans="1:14" x14ac:dyDescent="0.25">
      <c r="A479" s="25"/>
      <c r="B479" s="26"/>
      <c r="C479" s="27"/>
      <c r="D479" s="31"/>
      <c r="E479" s="19" t="str">
        <f>IF(D479="","",VLOOKUP(D479,[1]SOLICITANTE!B$3:K$85,10))</f>
        <v/>
      </c>
      <c r="F479" s="14"/>
      <c r="G479" s="20"/>
      <c r="H479" s="27"/>
      <c r="I479" s="28"/>
      <c r="J479" s="28"/>
      <c r="K479" s="22" t="str">
        <f t="shared" si="8"/>
        <v/>
      </c>
      <c r="L479" s="9">
        <f t="shared" si="7"/>
        <v>0</v>
      </c>
      <c r="M479" s="29"/>
      <c r="N479" s="11" t="str">
        <f t="shared" si="5"/>
        <v/>
      </c>
    </row>
    <row r="480" spans="1:14" x14ac:dyDescent="0.25">
      <c r="A480" s="25"/>
      <c r="B480" s="26"/>
      <c r="C480" s="27"/>
      <c r="D480" s="31"/>
      <c r="E480" s="19" t="str">
        <f>IF(D480="","",VLOOKUP(D480,[1]SOLICITANTE!B$3:K$85,10))</f>
        <v/>
      </c>
      <c r="F480" s="14"/>
      <c r="G480" s="20"/>
      <c r="H480" s="27"/>
      <c r="I480" s="28"/>
      <c r="J480" s="28"/>
      <c r="K480" s="22" t="str">
        <f t="shared" si="8"/>
        <v/>
      </c>
      <c r="L480" s="9">
        <f t="shared" si="7"/>
        <v>0</v>
      </c>
      <c r="M480" s="29"/>
      <c r="N480" s="11" t="str">
        <f t="shared" si="5"/>
        <v/>
      </c>
    </row>
    <row r="481" spans="1:14" x14ac:dyDescent="0.25">
      <c r="A481" s="25"/>
      <c r="B481" s="26"/>
      <c r="C481" s="27"/>
      <c r="D481" s="31"/>
      <c r="E481" s="19" t="str">
        <f>IF(D481="","",VLOOKUP(D481,[1]SOLICITANTE!B$3:K$85,10))</f>
        <v/>
      </c>
      <c r="F481" s="14"/>
      <c r="G481" s="20"/>
      <c r="H481" s="27"/>
      <c r="I481" s="28"/>
      <c r="J481" s="28"/>
      <c r="K481" s="22" t="str">
        <f t="shared" si="8"/>
        <v/>
      </c>
      <c r="L481" s="9">
        <f t="shared" si="7"/>
        <v>0</v>
      </c>
      <c r="M481" s="29"/>
      <c r="N481" s="11" t="str">
        <f t="shared" ref="N481:N489" si="9">IF(M481=0,"",M481-L481)</f>
        <v/>
      </c>
    </row>
    <row r="482" spans="1:14" x14ac:dyDescent="0.25">
      <c r="A482" s="25"/>
      <c r="B482" s="26"/>
      <c r="C482" s="27"/>
      <c r="D482" s="31"/>
      <c r="E482" s="19" t="str">
        <f>IF(D482="","",VLOOKUP(D482,[1]SOLICITANTE!B$3:K$85,10))</f>
        <v/>
      </c>
      <c r="F482" s="14"/>
      <c r="G482" s="20"/>
      <c r="H482" s="27"/>
      <c r="I482" s="28"/>
      <c r="J482" s="28"/>
      <c r="K482" s="22" t="str">
        <f t="shared" si="8"/>
        <v/>
      </c>
      <c r="L482" s="9">
        <f t="shared" si="7"/>
        <v>0</v>
      </c>
      <c r="M482" s="29"/>
      <c r="N482" s="11" t="str">
        <f t="shared" si="9"/>
        <v/>
      </c>
    </row>
    <row r="483" spans="1:14" x14ac:dyDescent="0.25">
      <c r="A483" s="25"/>
      <c r="B483" s="26"/>
      <c r="C483" s="27"/>
      <c r="D483" s="31"/>
      <c r="E483" s="19" t="str">
        <f>IF(D483="","",VLOOKUP(D483,[1]SOLICITANTE!B$3:K$85,10))</f>
        <v/>
      </c>
      <c r="F483" s="14"/>
      <c r="G483" s="20"/>
      <c r="H483" s="27"/>
      <c r="I483" s="28"/>
      <c r="J483" s="28"/>
      <c r="K483" s="22" t="str">
        <f t="shared" si="8"/>
        <v/>
      </c>
      <c r="L483" s="9">
        <f t="shared" si="7"/>
        <v>0</v>
      </c>
      <c r="M483" s="29"/>
      <c r="N483" s="11" t="str">
        <f t="shared" si="9"/>
        <v/>
      </c>
    </row>
    <row r="484" spans="1:14" x14ac:dyDescent="0.25">
      <c r="A484" s="25"/>
      <c r="B484" s="26"/>
      <c r="C484" s="27"/>
      <c r="D484" s="31"/>
      <c r="E484" s="19" t="str">
        <f>IF(D484="","",VLOOKUP(D484,[1]SOLICITANTE!B$3:K$85,10))</f>
        <v/>
      </c>
      <c r="F484" s="14"/>
      <c r="G484" s="20"/>
      <c r="H484" s="27"/>
      <c r="I484" s="28"/>
      <c r="J484" s="28"/>
      <c r="K484" s="22" t="str">
        <f t="shared" si="8"/>
        <v/>
      </c>
      <c r="L484" s="9">
        <f t="shared" si="7"/>
        <v>0</v>
      </c>
      <c r="M484" s="29"/>
      <c r="N484" s="11" t="str">
        <f t="shared" si="9"/>
        <v/>
      </c>
    </row>
    <row r="485" spans="1:14" x14ac:dyDescent="0.25">
      <c r="A485" s="25"/>
      <c r="B485" s="26"/>
      <c r="C485" s="27"/>
      <c r="D485" s="31"/>
      <c r="E485" s="19" t="str">
        <f>IF(D485="","",VLOOKUP(D485,[1]SOLICITANTE!B$3:K$85,10))</f>
        <v/>
      </c>
      <c r="F485" s="14"/>
      <c r="G485" s="20"/>
      <c r="H485" s="27"/>
      <c r="I485" s="28"/>
      <c r="J485" s="28"/>
      <c r="K485" s="22" t="str">
        <f t="shared" si="8"/>
        <v/>
      </c>
      <c r="L485" s="9">
        <f t="shared" si="7"/>
        <v>0</v>
      </c>
      <c r="M485" s="29"/>
      <c r="N485" s="11" t="str">
        <f t="shared" si="9"/>
        <v/>
      </c>
    </row>
    <row r="486" spans="1:14" x14ac:dyDescent="0.25">
      <c r="A486" s="25"/>
      <c r="B486" s="26"/>
      <c r="C486" s="27"/>
      <c r="D486" s="31"/>
      <c r="E486" s="19" t="str">
        <f>IF(D486="","",VLOOKUP(D486,[1]SOLICITANTE!B$3:K$85,10))</f>
        <v/>
      </c>
      <c r="F486" s="14"/>
      <c r="G486" s="20"/>
      <c r="H486" s="27"/>
      <c r="I486" s="28"/>
      <c r="J486" s="28"/>
      <c r="K486" s="22" t="str">
        <f t="shared" si="8"/>
        <v/>
      </c>
      <c r="L486" s="9">
        <f t="shared" si="7"/>
        <v>0</v>
      </c>
      <c r="M486" s="29"/>
      <c r="N486" s="11" t="str">
        <f t="shared" si="9"/>
        <v/>
      </c>
    </row>
    <row r="487" spans="1:14" x14ac:dyDescent="0.25">
      <c r="A487" s="25"/>
      <c r="B487" s="26"/>
      <c r="C487" s="27"/>
      <c r="D487" s="31"/>
      <c r="E487" s="19" t="str">
        <f>IF(D487="","",VLOOKUP(D487,[1]SOLICITANTE!B$3:K$85,10))</f>
        <v/>
      </c>
      <c r="F487" s="14"/>
      <c r="G487" s="20"/>
      <c r="H487" s="27"/>
      <c r="I487" s="28"/>
      <c r="J487" s="28"/>
      <c r="K487" s="22" t="str">
        <f t="shared" si="8"/>
        <v/>
      </c>
      <c r="L487" s="9">
        <f t="shared" si="7"/>
        <v>0</v>
      </c>
      <c r="M487" s="29"/>
      <c r="N487" s="11" t="str">
        <f t="shared" si="9"/>
        <v/>
      </c>
    </row>
    <row r="488" spans="1:14" x14ac:dyDescent="0.25">
      <c r="A488" s="25"/>
      <c r="B488" s="26"/>
      <c r="C488" s="27"/>
      <c r="D488" s="31"/>
      <c r="E488" s="19" t="str">
        <f>IF(D488="","",VLOOKUP(D488,[1]SOLICITANTE!B$3:K$85,10))</f>
        <v/>
      </c>
      <c r="F488" s="14"/>
      <c r="G488" s="20"/>
      <c r="H488" s="27"/>
      <c r="I488" s="28"/>
      <c r="J488" s="28"/>
      <c r="K488" s="22" t="str">
        <f t="shared" si="8"/>
        <v/>
      </c>
      <c r="L488" s="9">
        <f t="shared" si="7"/>
        <v>0</v>
      </c>
      <c r="M488" s="29"/>
      <c r="N488" s="11" t="str">
        <f t="shared" si="9"/>
        <v/>
      </c>
    </row>
    <row r="489" spans="1:14" x14ac:dyDescent="0.25">
      <c r="A489" s="25"/>
      <c r="B489" s="26"/>
      <c r="C489" s="27"/>
      <c r="D489" s="31"/>
      <c r="E489" s="19" t="str">
        <f>IF(D489="","",VLOOKUP(D489,[1]SOLICITANTE!B$3:K$85,10))</f>
        <v/>
      </c>
      <c r="F489" s="14"/>
      <c r="G489" s="20"/>
      <c r="H489" s="27"/>
      <c r="I489" s="28"/>
      <c r="J489" s="28"/>
      <c r="K489" s="22" t="str">
        <f t="shared" si="8"/>
        <v/>
      </c>
      <c r="L489" s="9">
        <f t="shared" si="7"/>
        <v>0</v>
      </c>
      <c r="M489" s="29"/>
      <c r="N489" s="36" t="str">
        <f t="shared" si="9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7 D96:D97 D109 D112 D117 D119 D122 D131 D100:D101 D169 D172:D173 D187 C204:D204 D206:D211 D78:D79 C30:D30 D175:D177 D179:D181 D184:D185 D190 D199 D202 D44:D47 D215:D218 D220 D222 D247 D224:D226 D229 D235:D236 D245 D250 D257 D267 D271 D275 D293 D285 D298 C269:C301 D305:D306 D308 C205:C267 C303:C489 C31:C48 D56 D72:D75 D22 D26:D28 D32:D37 D24 D10:D20 C10:C29 C50:C203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cp:lastPrinted>2024-07-01T17:20:30Z</cp:lastPrinted>
  <dcterms:created xsi:type="dcterms:W3CDTF">2023-09-21T15:51:37Z</dcterms:created>
  <dcterms:modified xsi:type="dcterms:W3CDTF">2024-08-19T15:31:46Z</dcterms:modified>
</cp:coreProperties>
</file>