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felipes\Desktop\carros 2024\nov 24\"/>
    </mc:Choice>
  </mc:AlternateContent>
  <xr:revisionPtr revIDLastSave="0" documentId="13_ncr:1_{316B98D7-3F91-4AC7-8607-5596D2FE4C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1" sheetId="1" r:id="rId1"/>
  </sheets>
  <externalReferences>
    <externalReference r:id="rId2"/>
  </externalReferences>
  <definedNames>
    <definedName name="Motorista_2022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0" i="1" l="1"/>
  <c r="N11" i="1"/>
  <c r="K10" i="1"/>
  <c r="K11" i="1"/>
  <c r="K12" i="1"/>
  <c r="L69" i="1"/>
  <c r="N69" i="1" s="1"/>
  <c r="K69" i="1"/>
  <c r="L68" i="1"/>
  <c r="N68" i="1" s="1"/>
  <c r="K68" i="1"/>
  <c r="L67" i="1"/>
  <c r="N67" i="1" s="1"/>
  <c r="K67" i="1"/>
  <c r="L66" i="1"/>
  <c r="N66" i="1" s="1"/>
  <c r="K66" i="1"/>
  <c r="L65" i="1"/>
  <c r="N65" i="1" s="1"/>
  <c r="K65" i="1"/>
  <c r="L64" i="1"/>
  <c r="N64" i="1" s="1"/>
  <c r="K64" i="1"/>
  <c r="L63" i="1"/>
  <c r="N63" i="1" s="1"/>
  <c r="K63" i="1"/>
  <c r="L62" i="1"/>
  <c r="N62" i="1" s="1"/>
  <c r="K62" i="1"/>
  <c r="L61" i="1"/>
  <c r="N61" i="1" s="1"/>
  <c r="K61" i="1"/>
  <c r="L60" i="1"/>
  <c r="N60" i="1" s="1"/>
  <c r="K60" i="1"/>
  <c r="L59" i="1"/>
  <c r="N59" i="1" s="1"/>
  <c r="K59" i="1"/>
  <c r="L58" i="1"/>
  <c r="N58" i="1" s="1"/>
  <c r="K58" i="1"/>
  <c r="L57" i="1"/>
  <c r="N57" i="1" s="1"/>
  <c r="K57" i="1"/>
  <c r="L56" i="1"/>
  <c r="N56" i="1" s="1"/>
  <c r="K56" i="1"/>
  <c r="N55" i="1"/>
  <c r="K55" i="1"/>
  <c r="N54" i="1"/>
  <c r="K54" i="1"/>
  <c r="N53" i="1"/>
  <c r="K53" i="1"/>
  <c r="N52" i="1"/>
  <c r="K52" i="1"/>
  <c r="N51" i="1"/>
  <c r="K51" i="1"/>
  <c r="N50" i="1"/>
  <c r="K50" i="1"/>
  <c r="N49" i="1"/>
  <c r="K49" i="1"/>
  <c r="N48" i="1"/>
  <c r="K48" i="1"/>
  <c r="N47" i="1"/>
  <c r="K47" i="1"/>
  <c r="N46" i="1"/>
  <c r="K46" i="1"/>
  <c r="N45" i="1"/>
  <c r="K45" i="1"/>
  <c r="N44" i="1"/>
  <c r="K44" i="1"/>
  <c r="N43" i="1"/>
  <c r="K43" i="1"/>
  <c r="N42" i="1"/>
  <c r="K42" i="1"/>
  <c r="N41" i="1"/>
  <c r="K41" i="1"/>
  <c r="N40" i="1"/>
  <c r="K40" i="1"/>
  <c r="N39" i="1"/>
  <c r="K39" i="1"/>
  <c r="N38" i="1"/>
  <c r="K38" i="1"/>
  <c r="N37" i="1"/>
  <c r="K37" i="1"/>
  <c r="N36" i="1"/>
  <c r="K36" i="1"/>
  <c r="N35" i="1"/>
  <c r="K35" i="1"/>
  <c r="N34" i="1"/>
  <c r="K34" i="1"/>
  <c r="N33" i="1"/>
  <c r="K33" i="1"/>
  <c r="N32" i="1"/>
  <c r="K32" i="1"/>
  <c r="N31" i="1"/>
  <c r="K31" i="1"/>
  <c r="N30" i="1"/>
  <c r="K30" i="1"/>
  <c r="N29" i="1"/>
  <c r="K29" i="1"/>
  <c r="N28" i="1"/>
  <c r="K28" i="1"/>
  <c r="N27" i="1"/>
  <c r="K27" i="1"/>
  <c r="N26" i="1"/>
  <c r="K26" i="1"/>
  <c r="N25" i="1"/>
  <c r="K25" i="1"/>
  <c r="N24" i="1"/>
  <c r="K24" i="1"/>
  <c r="N23" i="1"/>
  <c r="K23" i="1"/>
  <c r="N22" i="1"/>
  <c r="K22" i="1"/>
  <c r="N21" i="1"/>
  <c r="K21" i="1"/>
  <c r="N20" i="1"/>
  <c r="K20" i="1"/>
  <c r="N19" i="1"/>
  <c r="K19" i="1"/>
  <c r="N18" i="1"/>
  <c r="K18" i="1"/>
  <c r="N17" i="1"/>
  <c r="K17" i="1"/>
  <c r="N16" i="1"/>
  <c r="K16" i="1"/>
  <c r="N15" i="1"/>
  <c r="K15" i="1"/>
  <c r="N14" i="1"/>
  <c r="K14" i="1"/>
  <c r="N13" i="1"/>
  <c r="K13" i="1"/>
  <c r="N12" i="1"/>
</calcChain>
</file>

<file path=xl/sharedStrings.xml><?xml version="1.0" encoding="utf-8"?>
<sst xmlns="http://schemas.openxmlformats.org/spreadsheetml/2006/main" count="117" uniqueCount="80">
  <si>
    <t>PLACA</t>
  </si>
  <si>
    <t>MARCA / MODELO</t>
  </si>
  <si>
    <t>KM INICIAL</t>
  </si>
  <si>
    <t>DATA</t>
  </si>
  <si>
    <t>MÊS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</si>
  <si>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</si>
  <si>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</si>
  <si>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</si>
  <si>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</si>
  <si>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</si>
  <si>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</si>
  <si>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</si>
  <si>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</si>
  <si>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</si>
  <si>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</si>
  <si>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</si>
  <si>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</si>
  <si>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</si>
  <si>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</si>
  <si>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CKU4I16</t>
  </si>
  <si>
    <t>TOYOTA/COROLLA</t>
  </si>
  <si>
    <t>Lucas Evangelista Rodrigues</t>
  </si>
  <si>
    <t>Deapartamento de TI</t>
  </si>
  <si>
    <t>Guarujá</t>
  </si>
  <si>
    <t xml:space="preserve">kalunga </t>
  </si>
  <si>
    <t>Ida a Kalunga do Guarujá para compra de roteador TP-Link para substituição do roteador existente na Câmara</t>
  </si>
  <si>
    <t>Rafael Valerio</t>
  </si>
  <si>
    <t>Marcelo Cabral Chuva</t>
  </si>
  <si>
    <t>GAB.06</t>
  </si>
  <si>
    <t>São Paulo</t>
  </si>
  <si>
    <t>ALESP</t>
  </si>
  <si>
    <t>Departamento de Serviços (Transporte)</t>
  </si>
  <si>
    <t>Posto de Combustivel</t>
  </si>
  <si>
    <t>Abastecimento do Veiculo Oficial</t>
  </si>
  <si>
    <t>Durval da silva Guimaraes</t>
  </si>
  <si>
    <t>Departamento de Serviços (Zeladoria)</t>
  </si>
  <si>
    <t>Ocian</t>
  </si>
  <si>
    <t xml:space="preserve">CYDCON E AC FOGOES </t>
  </si>
  <si>
    <t>Aquisição de conexoés p/ ar comprimido</t>
  </si>
  <si>
    <t>Luiz Henrique Nunes</t>
  </si>
  <si>
    <t>Emerson Camargo</t>
  </si>
  <si>
    <t>Santos</t>
  </si>
  <si>
    <t>Santos, Vila Belmiro</t>
  </si>
  <si>
    <t>MEDTEC Produtos Hospitalares</t>
  </si>
  <si>
    <t>Compra de Materias p/ Primeiros Socorros</t>
  </si>
  <si>
    <t>Wilson Luiz Costa</t>
  </si>
  <si>
    <t>GAB.09</t>
  </si>
  <si>
    <t>Nova Mirim</t>
  </si>
  <si>
    <t>Prefeitura Municipal da Praia Grande (SEDUC)</t>
  </si>
  <si>
    <t>Setor SEDUC afim de consultar processo 9394/99</t>
  </si>
  <si>
    <t xml:space="preserve">Boqueirão </t>
  </si>
  <si>
    <t>Lava Rapido</t>
  </si>
  <si>
    <t>lavagem do Veiculo Oficial</t>
  </si>
  <si>
    <t>Joyce Sanae Tanaka</t>
  </si>
  <si>
    <t>Deapatamento Financeiro</t>
  </si>
  <si>
    <t>Banco do Brasil</t>
  </si>
  <si>
    <t>Saque dinherio do adiantamento - Pronto pagamento (Processo 420/24)</t>
  </si>
  <si>
    <t>Roberto Andrade e Silva</t>
  </si>
  <si>
    <t>GAB19</t>
  </si>
  <si>
    <t>Reunião na ALESP sobre demandas do municipio de Praia Grande</t>
  </si>
  <si>
    <t>Guilhermida</t>
  </si>
  <si>
    <t>OBRAMAX</t>
  </si>
  <si>
    <t>Aquisição de Materais p/ Manutenção Predial</t>
  </si>
  <si>
    <t>Maytê de Andrade Khezam</t>
  </si>
  <si>
    <t>GA.04</t>
  </si>
  <si>
    <t>Câmara Municipal de Santos</t>
  </si>
  <si>
    <t>Participar de reunião para tratar de assuntos relacionados ao mandato so Sr. Vereador Rômulo Brasil Rebouças com Vereador Adilson Júnior do Partido Progressita, na Câmara Municipal de Santos</t>
  </si>
  <si>
    <t>Nailson Araujo Oliveira</t>
  </si>
  <si>
    <t>Escola do Legislativo</t>
  </si>
  <si>
    <t>Praia Grande/São Vicente</t>
  </si>
  <si>
    <t>Prefeitura Municipal da Praia Grande/ Secretaria de Educação e Diretorio Regional de Ensino de São Vicente</t>
  </si>
  <si>
    <t>Envio de convites para solenidade de encerramento do parlamento jovem 2024</t>
  </si>
  <si>
    <t>Tude Bastos</t>
  </si>
  <si>
    <t>Rodrigo Rosario</t>
  </si>
  <si>
    <t>GAB.11</t>
  </si>
  <si>
    <t>Congonhas</t>
  </si>
  <si>
    <t>Transportar Vereador Rodrigo Rosario do aeroporto de congonhas para Praia Grande, Referente retorno da viagem encontro de vereadores e gestores do Brasil</t>
  </si>
  <si>
    <t>Reunião na ALESP com Dep. Rafael Saraiva Buscar emendas para o municipio</t>
  </si>
  <si>
    <t>São Paulo/ Santos</t>
  </si>
  <si>
    <t>DRS-IV Santso, reunião com o departamento cobrando resposta de oficio; ALESP, reunião com Dep. Rafael saraiva, para tratar de emendas no 3° setor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</si>
</sst>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sz val="1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0">
    <xf numFmtId="0" fontId="0" fillId="0" borderId="0" xfId="0"/>
    <xf numFmtId="0" fontId="3" fillId="0" borderId="0" xfId="0" applyFont="1"/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14" fontId="0" fillId="2" borderId="20" xfId="0" applyNumberFormat="1" applyFill="1" applyBorder="1" applyAlignment="1" applyProtection="1">
      <alignment horizontal="center" vertical="center" wrapText="1"/>
      <protection locked="0"/>
    </xf>
    <xf numFmtId="1" fontId="0" fillId="2" borderId="21" xfId="0" applyNumberFormat="1" applyFill="1" applyBorder="1" applyAlignment="1" applyProtection="1">
      <alignment horizontal="center" vertical="center" wrapText="1"/>
      <protection locked="0"/>
    </xf>
    <xf numFmtId="0" fontId="0" fillId="2" borderId="21" xfId="0" applyFill="1" applyBorder="1" applyAlignment="1" applyProtection="1">
      <alignment horizontal="left" vertical="center" wrapText="1"/>
      <protection locked="0"/>
    </xf>
    <xf numFmtId="0" fontId="3" fillId="3" borderId="21" xfId="0" applyFont="1" applyFill="1" applyBorder="1" applyAlignment="1">
      <alignment horizontal="left" vertical="center" wrapText="1"/>
    </xf>
    <xf numFmtId="0" fontId="0" fillId="3" borderId="21" xfId="0" applyFill="1" applyBorder="1" applyAlignment="1" applyProtection="1">
      <alignment horizontal="left" vertical="center" wrapText="1"/>
      <protection locked="0"/>
    </xf>
    <xf numFmtId="165" fontId="0" fillId="2" borderId="20" xfId="0" applyNumberFormat="1" applyFill="1" applyBorder="1" applyAlignment="1" applyProtection="1">
      <alignment horizontal="center" vertical="center" wrapText="1"/>
      <protection locked="0"/>
    </xf>
    <xf numFmtId="165" fontId="0" fillId="3" borderId="8" xfId="0" applyNumberFormat="1" applyFill="1" applyBorder="1" applyAlignment="1" applyProtection="1">
      <alignment horizontal="center" vertical="center" wrapText="1"/>
      <protection locked="0"/>
    </xf>
    <xf numFmtId="164" fontId="0" fillId="3" borderId="20" xfId="1" applyNumberFormat="1" applyFon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 wrapText="1"/>
      <protection locked="0"/>
    </xf>
    <xf numFmtId="1" fontId="11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wrapText="1"/>
    </xf>
    <xf numFmtId="0" fontId="0" fillId="4" borderId="21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left" vertical="center"/>
      <protection locked="0"/>
    </xf>
    <xf numFmtId="0" fontId="0" fillId="5" borderId="21" xfId="0" applyFill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14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left" vertical="center"/>
      <protection locked="0"/>
    </xf>
    <xf numFmtId="165" fontId="0" fillId="2" borderId="20" xfId="0" applyNumberFormat="1" applyFill="1" applyBorder="1" applyAlignment="1" applyProtection="1">
      <alignment horizontal="center" vertical="center"/>
      <protection locked="0"/>
    </xf>
    <xf numFmtId="165" fontId="0" fillId="3" borderId="8" xfId="0" applyNumberForma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14" fontId="0" fillId="0" borderId="20" xfId="0" applyNumberFormat="1" applyBorder="1" applyAlignment="1" applyProtection="1">
      <alignment horizontal="center" vertical="center"/>
      <protection locked="0"/>
    </xf>
    <xf numFmtId="1" fontId="0" fillId="0" borderId="21" xfId="0" applyNumberForma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165" fontId="0" fillId="0" borderId="20" xfId="0" applyNumberFormat="1" applyBorder="1" applyAlignment="1" applyProtection="1">
      <alignment horizontal="center" vertical="center"/>
      <protection locked="0"/>
    </xf>
    <xf numFmtId="164" fontId="0" fillId="0" borderId="20" xfId="1" applyNumberFormat="1" applyFont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6" borderId="0" xfId="0" applyFill="1"/>
    <xf numFmtId="0" fontId="12" fillId="0" borderId="21" xfId="0" applyFont="1" applyBorder="1" applyAlignment="1" applyProtection="1">
      <alignment horizontal="left" vertical="center" wrapText="1"/>
      <protection locked="0"/>
    </xf>
    <xf numFmtId="0" fontId="0" fillId="6" borderId="0" xfId="0" applyFill="1" applyAlignment="1">
      <alignment wrapText="1"/>
    </xf>
    <xf numFmtId="0" fontId="0" fillId="5" borderId="21" xfId="0" applyFill="1" applyBorder="1" applyAlignment="1" applyProtection="1">
      <alignment horizontal="left" vertical="center" wrapText="1"/>
      <protection locked="0"/>
    </xf>
    <xf numFmtId="0" fontId="3" fillId="4" borderId="21" xfId="0" applyFont="1" applyFill="1" applyBorder="1" applyAlignment="1">
      <alignment horizontal="left" vertical="center"/>
    </xf>
    <xf numFmtId="165" fontId="0" fillId="4" borderId="8" xfId="0" applyNumberFormat="1" applyFill="1" applyBorder="1" applyAlignment="1" applyProtection="1">
      <alignment horizontal="center" vertical="center"/>
      <protection locked="0"/>
    </xf>
    <xf numFmtId="164" fontId="0" fillId="4" borderId="20" xfId="1" applyNumberFormat="1" applyFont="1" applyFill="1" applyBorder="1" applyAlignment="1" applyProtection="1">
      <alignment horizontal="center" vertical="center"/>
      <protection locked="0"/>
    </xf>
    <xf numFmtId="1" fontId="11" fillId="4" borderId="20" xfId="0" applyNumberFormat="1" applyFont="1" applyFill="1" applyBorder="1" applyAlignment="1" applyProtection="1">
      <alignment horizontal="center" vertical="center"/>
      <protection locked="0"/>
    </xf>
    <xf numFmtId="0" fontId="0" fillId="7" borderId="21" xfId="0" applyFill="1" applyBorder="1" applyAlignment="1" applyProtection="1">
      <alignment horizontal="left" vertical="center"/>
      <protection locked="0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hidden="1"/>
    </xf>
    <xf numFmtId="0" fontId="6" fillId="3" borderId="5" xfId="0" applyFont="1" applyFill="1" applyBorder="1" applyAlignment="1" applyProtection="1">
      <alignment horizontal="center" vertical="center" wrapText="1"/>
      <protection hidden="1"/>
    </xf>
    <xf numFmtId="0" fontId="6" fillId="3" borderId="6" xfId="0" applyFont="1" applyFill="1" applyBorder="1" applyAlignment="1" applyProtection="1">
      <alignment horizontal="center" vertical="center" wrapText="1"/>
      <protection hidden="1"/>
    </xf>
    <xf numFmtId="0" fontId="6" fillId="3" borderId="10" xfId="0" applyFont="1" applyFill="1" applyBorder="1" applyAlignment="1" applyProtection="1">
      <alignment horizontal="center" vertical="center" wrapText="1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9" xfId="0" applyFont="1" applyFill="1" applyBorder="1" applyAlignment="1" applyProtection="1">
      <alignment horizontal="center" vertical="center" wrapText="1"/>
      <protection hidden="1"/>
    </xf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164" fontId="7" fillId="2" borderId="13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4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5" xfId="1" applyNumberFormat="1" applyFont="1" applyFill="1" applyBorder="1" applyAlignment="1" applyProtection="1">
      <alignment horizontal="center" vertical="center" wrapText="1"/>
      <protection locked="0"/>
    </xf>
    <xf numFmtId="0" fontId="8" fillId="3" borderId="19" xfId="0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 vertical="center"/>
      <protection hidden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98</xdr:row>
      <xdr:rowOff>0</xdr:rowOff>
    </xdr:from>
    <xdr:to>
      <xdr:col>2</xdr:col>
      <xdr:colOff>1476376</xdr:colOff>
      <xdr:row>100</xdr:row>
      <xdr:rowOff>9525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38852475"/>
          <a:ext cx="2533651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M3" t="str">
            <v>ASSESSORIA</v>
          </cell>
        </row>
        <row r="4">
          <cell r="M4" t="str">
            <v>Administrativo</v>
          </cell>
        </row>
        <row r="5">
          <cell r="M5" t="str">
            <v>Legislativo</v>
          </cell>
        </row>
        <row r="6">
          <cell r="M6" t="str">
            <v>Financeiro</v>
          </cell>
        </row>
        <row r="7">
          <cell r="M7">
            <v>0</v>
          </cell>
        </row>
        <row r="8">
          <cell r="M8" t="str">
            <v>Angélica Maria dos Santos</v>
          </cell>
        </row>
        <row r="9">
          <cell r="M9" t="str">
            <v>Felipe Simão Gomes</v>
          </cell>
        </row>
        <row r="10">
          <cell r="M10" t="str">
            <v>Jackson dos Santos Macedo</v>
          </cell>
        </row>
        <row r="11">
          <cell r="M11" t="str">
            <v>João Augusto Rios</v>
          </cell>
        </row>
        <row r="12">
          <cell r="M12" t="str">
            <v>Luiz Henrique Nunes Junior</v>
          </cell>
        </row>
        <row r="13">
          <cell r="M13" t="str">
            <v>Marcelo Cabral Chuva</v>
          </cell>
        </row>
        <row r="14">
          <cell r="M14" t="str">
            <v>Sergio Roberto Bonini Marinho</v>
          </cell>
        </row>
        <row r="15">
          <cell r="M15" t="str">
            <v>Wlamir Peruzzetto</v>
          </cell>
        </row>
        <row r="16">
          <cell r="M16">
            <v>0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218"/>
  <sheetViews>
    <sheetView tabSelected="1" workbookViewId="0">
      <selection activeCell="A70" sqref="A70:AB596"/>
    </sheetView>
  </sheetViews>
  <sheetFormatPr defaultRowHeight="15" x14ac:dyDescent="0.25"/>
  <cols>
    <col min="1" max="1" width="15.85546875" bestFit="1" customWidth="1"/>
    <col min="2" max="2" width="9.85546875" hidden="1" customWidth="1"/>
    <col min="3" max="3" width="28.7109375" bestFit="1" customWidth="1"/>
    <col min="4" max="5" width="37.85546875" customWidth="1"/>
    <col min="6" max="6" width="26.42578125" customWidth="1"/>
    <col min="7" max="8" width="43.42578125" customWidth="1"/>
    <col min="9" max="10" width="10.7109375" customWidth="1"/>
    <col min="11" max="11" width="10.140625" bestFit="1" customWidth="1"/>
    <col min="12" max="12" width="15.140625" bestFit="1" customWidth="1"/>
    <col min="13" max="13" width="10.140625" bestFit="1" customWidth="1"/>
    <col min="14" max="14" width="19.140625" customWidth="1"/>
    <col min="15" max="15" width="3.28515625" customWidth="1"/>
    <col min="16" max="16" width="13.7109375" customWidth="1"/>
  </cols>
  <sheetData>
    <row r="1" spans="1:14" s="1" customFormat="1" ht="12.75" x14ac:dyDescent="0.2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</row>
    <row r="2" spans="1:14" ht="46.5" x14ac:dyDescent="0.25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</row>
    <row r="3" spans="1:14" ht="21.75" thickBot="1" x14ac:dyDescent="0.3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</row>
    <row r="4" spans="1:14" x14ac:dyDescent="0.25">
      <c r="A4" s="45" t="s">
        <v>0</v>
      </c>
      <c r="B4" s="46"/>
      <c r="C4" s="47"/>
      <c r="D4" s="51" t="s">
        <v>1</v>
      </c>
      <c r="E4" s="52"/>
      <c r="F4" s="52"/>
      <c r="G4" s="52"/>
      <c r="H4" s="52"/>
      <c r="I4" s="53"/>
      <c r="L4" s="51" t="s">
        <v>2</v>
      </c>
      <c r="M4" s="52"/>
      <c r="N4" s="53"/>
    </row>
    <row r="5" spans="1:14" x14ac:dyDescent="0.25">
      <c r="A5" s="48"/>
      <c r="B5" s="49"/>
      <c r="C5" s="50"/>
      <c r="D5" s="54"/>
      <c r="E5" s="55"/>
      <c r="F5" s="55"/>
      <c r="G5" s="55"/>
      <c r="H5" s="55"/>
      <c r="I5" s="56"/>
      <c r="L5" s="54"/>
      <c r="M5" s="55"/>
      <c r="N5" s="56"/>
    </row>
    <row r="6" spans="1:14" ht="21.75" thickBot="1" x14ac:dyDescent="0.3">
      <c r="A6" s="59" t="s">
        <v>19</v>
      </c>
      <c r="B6" s="60"/>
      <c r="C6" s="61"/>
      <c r="D6" s="62" t="s">
        <v>20</v>
      </c>
      <c r="E6" s="63"/>
      <c r="F6" s="63"/>
      <c r="G6" s="63"/>
      <c r="H6" s="63"/>
      <c r="I6" s="64"/>
      <c r="L6" s="65">
        <v>47551</v>
      </c>
      <c r="M6" s="66"/>
      <c r="N6" s="67"/>
    </row>
    <row r="7" spans="1:14" ht="15.75" thickBot="1" x14ac:dyDescent="0.3"/>
    <row r="8" spans="1:14" ht="16.5" thickBot="1" x14ac:dyDescent="0.3">
      <c r="A8" s="68" t="s">
        <v>3</v>
      </c>
      <c r="B8" s="69" t="s">
        <v>4</v>
      </c>
      <c r="C8" s="58" t="s">
        <v>5</v>
      </c>
      <c r="D8" s="58" t="s">
        <v>6</v>
      </c>
      <c r="E8" s="57" t="s">
        <v>7</v>
      </c>
      <c r="F8" s="58" t="s">
        <v>8</v>
      </c>
      <c r="G8" s="58" t="s">
        <v>9</v>
      </c>
      <c r="H8" s="57" t="s">
        <v>10</v>
      </c>
      <c r="I8" s="57" t="s">
        <v>11</v>
      </c>
      <c r="J8" s="58"/>
      <c r="K8" s="58"/>
      <c r="L8" s="57" t="s">
        <v>12</v>
      </c>
      <c r="M8" s="58"/>
      <c r="N8" s="58"/>
    </row>
    <row r="9" spans="1:14" ht="48" thickBot="1" x14ac:dyDescent="0.3">
      <c r="A9" s="68"/>
      <c r="B9" s="69"/>
      <c r="C9" s="58"/>
      <c r="D9" s="58"/>
      <c r="E9" s="58"/>
      <c r="F9" s="58"/>
      <c r="G9" s="58"/>
      <c r="H9" s="58"/>
      <c r="I9" s="2" t="s">
        <v>13</v>
      </c>
      <c r="J9" s="2" t="s">
        <v>14</v>
      </c>
      <c r="K9" s="2" t="s">
        <v>15</v>
      </c>
      <c r="L9" s="2" t="s">
        <v>16</v>
      </c>
      <c r="M9" s="2" t="s">
        <v>17</v>
      </c>
      <c r="N9" s="2" t="s">
        <v>18</v>
      </c>
    </row>
    <row r="10" spans="1:14" s="13" customFormat="1" ht="45" x14ac:dyDescent="0.25">
      <c r="A10" s="3">
        <v>45597</v>
      </c>
      <c r="B10" s="4"/>
      <c r="C10" s="5" t="s">
        <v>39</v>
      </c>
      <c r="D10" s="5" t="s">
        <v>21</v>
      </c>
      <c r="E10" s="6" t="s">
        <v>22</v>
      </c>
      <c r="F10" s="5" t="s">
        <v>23</v>
      </c>
      <c r="G10" s="7" t="s">
        <v>24</v>
      </c>
      <c r="H10" s="5" t="s">
        <v>25</v>
      </c>
      <c r="I10" s="8">
        <v>0.3888888888888889</v>
      </c>
      <c r="J10" s="8">
        <v>0.58333333333333337</v>
      </c>
      <c r="K10" s="23">
        <f t="shared" ref="K10:K12" si="0">IF(I10="","",IF(J10="","",J10-I10))</f>
        <v>0.19444444444444448</v>
      </c>
      <c r="L10" s="10">
        <v>13450</v>
      </c>
      <c r="M10" s="11">
        <v>13592</v>
      </c>
      <c r="N10" s="12">
        <f t="shared" ref="N10:N20" si="1">M10-L10</f>
        <v>142</v>
      </c>
    </row>
    <row r="11" spans="1:14" s="13" customFormat="1" ht="30" x14ac:dyDescent="0.25">
      <c r="A11" s="3">
        <v>45602</v>
      </c>
      <c r="B11" s="4"/>
      <c r="C11" s="5" t="s">
        <v>27</v>
      </c>
      <c r="D11" s="5" t="s">
        <v>26</v>
      </c>
      <c r="E11" s="14" t="s">
        <v>28</v>
      </c>
      <c r="F11" s="15" t="s">
        <v>29</v>
      </c>
      <c r="G11" s="16" t="s">
        <v>30</v>
      </c>
      <c r="H11" s="17" t="s">
        <v>77</v>
      </c>
      <c r="I11" s="8">
        <v>0.52083333333333337</v>
      </c>
      <c r="J11" s="8">
        <v>0.85416666666666663</v>
      </c>
      <c r="K11" s="23">
        <f t="shared" si="0"/>
        <v>0.33333333333333326</v>
      </c>
      <c r="L11" s="10">
        <v>13592</v>
      </c>
      <c r="M11" s="11">
        <v>13726</v>
      </c>
      <c r="N11" s="12">
        <f t="shared" si="1"/>
        <v>134</v>
      </c>
    </row>
    <row r="12" spans="1:14" s="25" customFormat="1" x14ac:dyDescent="0.25">
      <c r="A12" s="3">
        <v>45603</v>
      </c>
      <c r="B12" s="19"/>
      <c r="C12" s="5" t="s">
        <v>27</v>
      </c>
      <c r="D12" s="5" t="s">
        <v>27</v>
      </c>
      <c r="E12" s="20" t="s">
        <v>31</v>
      </c>
      <c r="F12" s="15" t="s">
        <v>72</v>
      </c>
      <c r="G12" s="7" t="s">
        <v>32</v>
      </c>
      <c r="H12" s="5" t="s">
        <v>33</v>
      </c>
      <c r="I12" s="22">
        <v>0.68055555555555558</v>
      </c>
      <c r="J12" s="22">
        <v>0.70486111111111116</v>
      </c>
      <c r="K12" s="23">
        <f t="shared" si="0"/>
        <v>2.430555555555558E-2</v>
      </c>
      <c r="L12" s="10">
        <v>13726</v>
      </c>
      <c r="M12" s="24">
        <v>13731</v>
      </c>
      <c r="N12" s="12">
        <f t="shared" si="1"/>
        <v>5</v>
      </c>
    </row>
    <row r="13" spans="1:14" s="25" customFormat="1" x14ac:dyDescent="0.25">
      <c r="A13" s="3">
        <v>45604</v>
      </c>
      <c r="B13" s="19"/>
      <c r="C13" s="5" t="s">
        <v>27</v>
      </c>
      <c r="D13" s="5" t="s">
        <v>34</v>
      </c>
      <c r="E13" s="20" t="s">
        <v>35</v>
      </c>
      <c r="F13" s="5" t="s">
        <v>36</v>
      </c>
      <c r="G13" s="7" t="s">
        <v>37</v>
      </c>
      <c r="H13" s="5" t="s">
        <v>38</v>
      </c>
      <c r="I13" s="22">
        <v>0.375</v>
      </c>
      <c r="J13" s="22">
        <v>0.4375</v>
      </c>
      <c r="K13" s="23">
        <f t="shared" ref="K13:K69" si="2">IF(I13="","",IF(J13="","",J13-I13))</f>
        <v>6.25E-2</v>
      </c>
      <c r="L13" s="10">
        <v>13731</v>
      </c>
      <c r="M13" s="24">
        <v>13752</v>
      </c>
      <c r="N13" s="12">
        <f t="shared" si="1"/>
        <v>21</v>
      </c>
    </row>
    <row r="14" spans="1:14" s="25" customFormat="1" ht="60" x14ac:dyDescent="0.25">
      <c r="A14" s="3">
        <v>45607</v>
      </c>
      <c r="B14" s="19"/>
      <c r="C14" s="5" t="s">
        <v>39</v>
      </c>
      <c r="D14" s="5" t="s">
        <v>40</v>
      </c>
      <c r="E14" s="14" t="s">
        <v>28</v>
      </c>
      <c r="F14" s="15" t="s">
        <v>29</v>
      </c>
      <c r="G14" s="41" t="s">
        <v>78</v>
      </c>
      <c r="H14" s="5" t="s">
        <v>79</v>
      </c>
      <c r="I14" s="22">
        <v>0.33333333333333331</v>
      </c>
      <c r="J14" s="22">
        <v>0.72916666666666663</v>
      </c>
      <c r="K14" s="23">
        <f t="shared" si="2"/>
        <v>0.39583333333333331</v>
      </c>
      <c r="L14" s="10">
        <v>13752</v>
      </c>
      <c r="M14" s="24">
        <v>13999</v>
      </c>
      <c r="N14" s="12">
        <f t="shared" si="1"/>
        <v>247</v>
      </c>
    </row>
    <row r="15" spans="1:14" x14ac:dyDescent="0.25">
      <c r="A15" s="3">
        <v>45608</v>
      </c>
      <c r="B15" s="27"/>
      <c r="C15" s="5" t="s">
        <v>27</v>
      </c>
      <c r="D15" s="5" t="s">
        <v>27</v>
      </c>
      <c r="E15" s="20" t="s">
        <v>31</v>
      </c>
      <c r="F15" s="5" t="s">
        <v>42</v>
      </c>
      <c r="G15" s="7" t="s">
        <v>43</v>
      </c>
      <c r="H15" s="17" t="s">
        <v>44</v>
      </c>
      <c r="I15" s="29">
        <v>0.54861111111111116</v>
      </c>
      <c r="J15" s="29">
        <v>0.67708333333333337</v>
      </c>
      <c r="K15" s="23">
        <f t="shared" si="2"/>
        <v>0.12847222222222221</v>
      </c>
      <c r="L15" s="10">
        <v>13999</v>
      </c>
      <c r="M15" s="30">
        <v>14038</v>
      </c>
      <c r="N15" s="12">
        <f t="shared" si="1"/>
        <v>39</v>
      </c>
    </row>
    <row r="16" spans="1:14" s="25" customFormat="1" ht="30" x14ac:dyDescent="0.25">
      <c r="A16" s="3">
        <v>45609</v>
      </c>
      <c r="B16" s="19"/>
      <c r="C16" s="5" t="s">
        <v>27</v>
      </c>
      <c r="D16" s="5" t="s">
        <v>45</v>
      </c>
      <c r="E16" s="14" t="s">
        <v>46</v>
      </c>
      <c r="F16" s="15" t="s">
        <v>47</v>
      </c>
      <c r="G16" s="16" t="s">
        <v>48</v>
      </c>
      <c r="H16" s="17" t="s">
        <v>49</v>
      </c>
      <c r="I16" s="22">
        <v>0.41666666666666669</v>
      </c>
      <c r="J16" s="22">
        <v>0.47916666666666669</v>
      </c>
      <c r="K16" s="23">
        <f t="shared" si="2"/>
        <v>6.25E-2</v>
      </c>
      <c r="L16" s="10">
        <v>14038</v>
      </c>
      <c r="M16" s="24">
        <v>14066</v>
      </c>
      <c r="N16" s="12">
        <f t="shared" si="1"/>
        <v>28</v>
      </c>
    </row>
    <row r="17" spans="1:14" x14ac:dyDescent="0.25">
      <c r="A17" s="3">
        <v>45609</v>
      </c>
      <c r="B17" s="27"/>
      <c r="C17" s="5" t="s">
        <v>27</v>
      </c>
      <c r="D17" s="5" t="s">
        <v>27</v>
      </c>
      <c r="E17" s="20" t="s">
        <v>31</v>
      </c>
      <c r="F17" s="5" t="s">
        <v>50</v>
      </c>
      <c r="G17" s="21" t="s">
        <v>51</v>
      </c>
      <c r="H17" s="28" t="s">
        <v>52</v>
      </c>
      <c r="I17" s="29">
        <v>0.5</v>
      </c>
      <c r="J17" s="29">
        <v>0.57638888888888884</v>
      </c>
      <c r="K17" s="23">
        <f t="shared" si="2"/>
        <v>7.638888888888884E-2</v>
      </c>
      <c r="L17" s="10">
        <v>14066</v>
      </c>
      <c r="M17" s="30">
        <v>14068</v>
      </c>
      <c r="N17" s="12">
        <f t="shared" si="1"/>
        <v>2</v>
      </c>
    </row>
    <row r="18" spans="1:14" ht="30" x14ac:dyDescent="0.25">
      <c r="A18" s="3">
        <v>45614</v>
      </c>
      <c r="B18" s="27"/>
      <c r="C18" s="5" t="s">
        <v>39</v>
      </c>
      <c r="D18" s="5" t="s">
        <v>53</v>
      </c>
      <c r="E18" s="14" t="s">
        <v>54</v>
      </c>
      <c r="F18" s="15" t="s">
        <v>50</v>
      </c>
      <c r="G18" s="21" t="s">
        <v>55</v>
      </c>
      <c r="H18" s="17" t="s">
        <v>56</v>
      </c>
      <c r="I18" s="29">
        <v>0.625</v>
      </c>
      <c r="J18" s="29">
        <v>0.65277777777777779</v>
      </c>
      <c r="K18" s="23">
        <f t="shared" si="2"/>
        <v>2.777777777777779E-2</v>
      </c>
      <c r="L18" s="10">
        <v>14068</v>
      </c>
      <c r="M18" s="30">
        <v>14070</v>
      </c>
      <c r="N18" s="12">
        <f t="shared" si="1"/>
        <v>2</v>
      </c>
    </row>
    <row r="19" spans="1:14" ht="30" x14ac:dyDescent="0.25">
      <c r="A19" s="3">
        <v>45617</v>
      </c>
      <c r="B19" s="27"/>
      <c r="C19" s="5" t="s">
        <v>27</v>
      </c>
      <c r="D19" s="5" t="s">
        <v>57</v>
      </c>
      <c r="E19" s="20" t="s">
        <v>58</v>
      </c>
      <c r="F19" s="15" t="s">
        <v>29</v>
      </c>
      <c r="G19" s="7" t="s">
        <v>30</v>
      </c>
      <c r="H19" s="17" t="s">
        <v>59</v>
      </c>
      <c r="I19" s="29">
        <v>0.33333333333333331</v>
      </c>
      <c r="J19" s="29">
        <v>0.64583333333333337</v>
      </c>
      <c r="K19" s="23">
        <f t="shared" si="2"/>
        <v>0.31250000000000006</v>
      </c>
      <c r="L19" s="10">
        <v>14070</v>
      </c>
      <c r="M19" s="30">
        <v>14256</v>
      </c>
      <c r="N19" s="12">
        <f t="shared" si="1"/>
        <v>186</v>
      </c>
    </row>
    <row r="20" spans="1:14" x14ac:dyDescent="0.25">
      <c r="A20" s="3">
        <v>45623</v>
      </c>
      <c r="B20" s="19"/>
      <c r="C20" s="5" t="s">
        <v>27</v>
      </c>
      <c r="D20" s="5" t="s">
        <v>34</v>
      </c>
      <c r="E20" s="20" t="s">
        <v>35</v>
      </c>
      <c r="F20" s="15" t="s">
        <v>60</v>
      </c>
      <c r="G20" s="21" t="s">
        <v>61</v>
      </c>
      <c r="H20" s="5" t="s">
        <v>62</v>
      </c>
      <c r="I20" s="22">
        <v>0.45833333333333331</v>
      </c>
      <c r="J20" s="22">
        <v>0.52083333333333337</v>
      </c>
      <c r="K20" s="23">
        <f t="shared" si="2"/>
        <v>6.2500000000000056E-2</v>
      </c>
      <c r="L20" s="10">
        <v>14261</v>
      </c>
      <c r="M20" s="24">
        <v>14267</v>
      </c>
      <c r="N20" s="12">
        <f t="shared" si="1"/>
        <v>6</v>
      </c>
    </row>
    <row r="21" spans="1:14" s="25" customFormat="1" x14ac:dyDescent="0.25">
      <c r="A21" s="3">
        <v>45623</v>
      </c>
      <c r="B21" s="19"/>
      <c r="C21" s="5" t="s">
        <v>27</v>
      </c>
      <c r="D21" s="5" t="s">
        <v>27</v>
      </c>
      <c r="E21" s="20" t="s">
        <v>31</v>
      </c>
      <c r="F21" s="15" t="s">
        <v>50</v>
      </c>
      <c r="G21" s="21" t="s">
        <v>51</v>
      </c>
      <c r="H21" s="28" t="s">
        <v>52</v>
      </c>
      <c r="I21" s="22">
        <v>0.5625</v>
      </c>
      <c r="J21" s="22">
        <v>0.64583333333333337</v>
      </c>
      <c r="K21" s="23">
        <f t="shared" si="2"/>
        <v>8.333333333333337E-2</v>
      </c>
      <c r="L21" s="10">
        <v>14267</v>
      </c>
      <c r="M21" s="24">
        <v>14269</v>
      </c>
      <c r="N21" s="12">
        <f>M21-L21</f>
        <v>2</v>
      </c>
    </row>
    <row r="22" spans="1:14" ht="75" x14ac:dyDescent="0.25">
      <c r="A22" s="3">
        <v>45624</v>
      </c>
      <c r="B22" s="27"/>
      <c r="C22" s="5" t="s">
        <v>39</v>
      </c>
      <c r="D22" s="28" t="s">
        <v>63</v>
      </c>
      <c r="E22" s="20" t="s">
        <v>64</v>
      </c>
      <c r="F22" s="5" t="s">
        <v>41</v>
      </c>
      <c r="G22" s="36" t="s">
        <v>65</v>
      </c>
      <c r="H22" s="17" t="s">
        <v>66</v>
      </c>
      <c r="I22" s="22">
        <v>0.41666666666666669</v>
      </c>
      <c r="J22" s="22">
        <v>0.76388888888888884</v>
      </c>
      <c r="K22" s="23">
        <f t="shared" si="2"/>
        <v>0.34722222222222215</v>
      </c>
      <c r="L22" s="10">
        <v>14269</v>
      </c>
      <c r="M22" s="30">
        <v>14356</v>
      </c>
      <c r="N22" s="12">
        <f t="shared" ref="N22:N69" si="3">M22-L22</f>
        <v>87</v>
      </c>
    </row>
    <row r="23" spans="1:14" ht="45" x14ac:dyDescent="0.25">
      <c r="A23" s="3">
        <v>45625</v>
      </c>
      <c r="B23" s="27"/>
      <c r="C23" s="5" t="s">
        <v>27</v>
      </c>
      <c r="D23" s="5" t="s">
        <v>67</v>
      </c>
      <c r="E23" s="14" t="s">
        <v>68</v>
      </c>
      <c r="F23" s="15" t="s">
        <v>69</v>
      </c>
      <c r="G23" s="36" t="s">
        <v>70</v>
      </c>
      <c r="H23" s="17" t="s">
        <v>71</v>
      </c>
      <c r="I23" s="29">
        <v>0.58333333333333337</v>
      </c>
      <c r="J23" s="29">
        <v>0.67361111111111116</v>
      </c>
      <c r="K23" s="23">
        <f t="shared" si="2"/>
        <v>9.027777777777779E-2</v>
      </c>
      <c r="L23" s="10">
        <v>14356</v>
      </c>
      <c r="M23" s="30">
        <v>14398</v>
      </c>
      <c r="N23" s="12">
        <f t="shared" si="3"/>
        <v>42</v>
      </c>
    </row>
    <row r="24" spans="1:14" x14ac:dyDescent="0.25">
      <c r="A24" s="3">
        <v>45625</v>
      </c>
      <c r="B24" s="27"/>
      <c r="C24" s="5" t="s">
        <v>27</v>
      </c>
      <c r="D24" s="5" t="s">
        <v>27</v>
      </c>
      <c r="E24" s="20" t="s">
        <v>31</v>
      </c>
      <c r="F24" s="15" t="s">
        <v>72</v>
      </c>
      <c r="G24" s="7" t="s">
        <v>32</v>
      </c>
      <c r="H24" s="5" t="s">
        <v>33</v>
      </c>
      <c r="I24" s="29">
        <v>0.67708333333333337</v>
      </c>
      <c r="J24" s="29">
        <v>0.69444444444444442</v>
      </c>
      <c r="K24" s="23">
        <f t="shared" si="2"/>
        <v>1.7361111111111049E-2</v>
      </c>
      <c r="L24" s="10">
        <v>14398</v>
      </c>
      <c r="M24" s="30">
        <v>14403</v>
      </c>
      <c r="N24" s="12">
        <f t="shared" si="3"/>
        <v>5</v>
      </c>
    </row>
    <row r="25" spans="1:14" s="25" customFormat="1" ht="60" x14ac:dyDescent="0.25">
      <c r="A25" s="3">
        <v>45626</v>
      </c>
      <c r="B25" s="19"/>
      <c r="C25" s="5" t="s">
        <v>27</v>
      </c>
      <c r="D25" s="5" t="s">
        <v>73</v>
      </c>
      <c r="E25" s="20" t="s">
        <v>74</v>
      </c>
      <c r="F25" s="15" t="s">
        <v>29</v>
      </c>
      <c r="G25" s="21" t="s">
        <v>75</v>
      </c>
      <c r="H25" s="5" t="s">
        <v>76</v>
      </c>
      <c r="I25" s="22">
        <v>0.38541666666666669</v>
      </c>
      <c r="J25" s="22">
        <v>0.55555555555555558</v>
      </c>
      <c r="K25" s="23">
        <f t="shared" si="2"/>
        <v>0.1701388888888889</v>
      </c>
      <c r="L25" s="10">
        <v>14403</v>
      </c>
      <c r="M25" s="24">
        <v>14561</v>
      </c>
      <c r="N25" s="12">
        <f t="shared" si="3"/>
        <v>158</v>
      </c>
    </row>
    <row r="26" spans="1:14" x14ac:dyDescent="0.25">
      <c r="A26" s="18"/>
      <c r="B26" s="27"/>
      <c r="C26" s="5"/>
      <c r="D26" s="15"/>
      <c r="E26" s="20"/>
      <c r="F26" s="15"/>
      <c r="G26" s="21"/>
      <c r="H26" s="17"/>
      <c r="I26" s="29"/>
      <c r="J26" s="29"/>
      <c r="K26" s="23" t="str">
        <f t="shared" si="2"/>
        <v/>
      </c>
      <c r="L26" s="10"/>
      <c r="M26" s="30"/>
      <c r="N26" s="12">
        <f t="shared" si="3"/>
        <v>0</v>
      </c>
    </row>
    <row r="27" spans="1:14" s="25" customFormat="1" x14ac:dyDescent="0.25">
      <c r="A27" s="18"/>
      <c r="B27" s="19"/>
      <c r="C27" s="5"/>
      <c r="D27" s="5"/>
      <c r="E27" s="6"/>
      <c r="F27" s="15"/>
      <c r="G27" s="7"/>
      <c r="H27" s="5"/>
      <c r="I27" s="22"/>
      <c r="J27" s="22"/>
      <c r="K27" s="23" t="str">
        <f t="shared" si="2"/>
        <v/>
      </c>
      <c r="L27" s="10"/>
      <c r="M27" s="24"/>
      <c r="N27" s="12">
        <f t="shared" si="3"/>
        <v>0</v>
      </c>
    </row>
    <row r="28" spans="1:14" x14ac:dyDescent="0.25">
      <c r="A28" s="26"/>
      <c r="B28" s="27"/>
      <c r="C28" s="5"/>
      <c r="D28" s="5"/>
      <c r="E28" s="20"/>
      <c r="F28" s="15"/>
      <c r="G28" s="7"/>
      <c r="H28" s="17"/>
      <c r="I28" s="29"/>
      <c r="J28" s="29"/>
      <c r="K28" s="23" t="str">
        <f t="shared" si="2"/>
        <v/>
      </c>
      <c r="L28" s="10"/>
      <c r="M28" s="30"/>
      <c r="N28" s="12">
        <f t="shared" si="3"/>
        <v>0</v>
      </c>
    </row>
    <row r="29" spans="1:14" x14ac:dyDescent="0.25">
      <c r="A29" s="26"/>
      <c r="B29" s="27"/>
      <c r="C29" s="5"/>
      <c r="D29" s="5"/>
      <c r="E29" s="14"/>
      <c r="F29" s="5"/>
      <c r="G29" s="21"/>
      <c r="H29" s="17"/>
      <c r="I29" s="29"/>
      <c r="J29" s="29"/>
      <c r="K29" s="23" t="str">
        <f t="shared" si="2"/>
        <v/>
      </c>
      <c r="L29" s="10"/>
      <c r="M29" s="30"/>
      <c r="N29" s="12">
        <f t="shared" si="3"/>
        <v>0</v>
      </c>
    </row>
    <row r="30" spans="1:14" s="25" customFormat="1" x14ac:dyDescent="0.25">
      <c r="A30" s="18"/>
      <c r="B30" s="19"/>
      <c r="C30" s="5"/>
      <c r="D30" s="5"/>
      <c r="E30" s="20"/>
      <c r="F30" s="5"/>
      <c r="G30" s="7"/>
      <c r="H30" s="5"/>
      <c r="I30" s="22"/>
      <c r="J30" s="22"/>
      <c r="K30" s="23" t="str">
        <f t="shared" si="2"/>
        <v/>
      </c>
      <c r="L30" s="10"/>
      <c r="M30" s="24"/>
      <c r="N30" s="12">
        <f t="shared" si="3"/>
        <v>0</v>
      </c>
    </row>
    <row r="31" spans="1:14" s="25" customFormat="1" x14ac:dyDescent="0.25">
      <c r="A31" s="18"/>
      <c r="B31" s="19"/>
      <c r="C31" s="5"/>
      <c r="D31" s="15"/>
      <c r="E31" s="37"/>
      <c r="F31" s="15"/>
      <c r="G31" s="14"/>
      <c r="H31" s="5"/>
      <c r="I31" s="22"/>
      <c r="J31" s="22"/>
      <c r="K31" s="38" t="str">
        <f t="shared" si="2"/>
        <v/>
      </c>
      <c r="L31" s="39"/>
      <c r="M31" s="24"/>
      <c r="N31" s="40">
        <f t="shared" si="3"/>
        <v>0</v>
      </c>
    </row>
    <row r="32" spans="1:14" x14ac:dyDescent="0.25">
      <c r="A32" s="26"/>
      <c r="B32" s="27"/>
      <c r="C32" s="5"/>
      <c r="D32" s="28"/>
      <c r="E32" s="20"/>
      <c r="F32" s="15"/>
      <c r="G32" s="21"/>
      <c r="H32" s="17"/>
      <c r="I32" s="29"/>
      <c r="J32" s="29"/>
      <c r="K32" s="23" t="str">
        <f t="shared" si="2"/>
        <v/>
      </c>
      <c r="L32" s="10"/>
      <c r="M32" s="30"/>
      <c r="N32" s="12">
        <f t="shared" si="3"/>
        <v>0</v>
      </c>
    </row>
    <row r="33" spans="1:39" x14ac:dyDescent="0.25">
      <c r="A33" s="26"/>
      <c r="B33" s="27"/>
      <c r="C33" s="5"/>
      <c r="D33" s="5"/>
      <c r="E33" s="20"/>
      <c r="F33" s="15"/>
      <c r="G33" s="21"/>
      <c r="H33" s="17"/>
      <c r="I33" s="29"/>
      <c r="J33" s="29"/>
      <c r="K33" s="23" t="str">
        <f t="shared" si="2"/>
        <v/>
      </c>
      <c r="L33" s="10"/>
      <c r="M33" s="30"/>
      <c r="N33" s="12">
        <f t="shared" si="3"/>
        <v>0</v>
      </c>
    </row>
    <row r="34" spans="1:39" x14ac:dyDescent="0.25">
      <c r="A34" s="26"/>
      <c r="B34" s="27"/>
      <c r="C34" s="5"/>
      <c r="D34" s="28"/>
      <c r="E34" s="20"/>
      <c r="F34" s="15"/>
      <c r="G34" s="21"/>
      <c r="H34" s="17"/>
      <c r="I34" s="29"/>
      <c r="J34" s="29"/>
      <c r="K34" s="23" t="str">
        <f t="shared" si="2"/>
        <v/>
      </c>
      <c r="L34" s="10"/>
      <c r="M34" s="30"/>
      <c r="N34" s="12">
        <f t="shared" si="3"/>
        <v>0</v>
      </c>
    </row>
    <row r="35" spans="1:39" x14ac:dyDescent="0.25">
      <c r="A35" s="26"/>
      <c r="B35" s="27"/>
      <c r="C35" s="5"/>
      <c r="D35" s="5"/>
      <c r="E35" s="20"/>
      <c r="F35" s="15"/>
      <c r="G35" s="21"/>
      <c r="H35" s="17"/>
      <c r="I35" s="29"/>
      <c r="J35" s="29"/>
      <c r="K35" s="23" t="str">
        <f t="shared" si="2"/>
        <v/>
      </c>
      <c r="L35" s="10"/>
      <c r="M35" s="30"/>
      <c r="N35" s="12">
        <f t="shared" si="3"/>
        <v>0</v>
      </c>
    </row>
    <row r="36" spans="1:39" s="33" customFormat="1" x14ac:dyDescent="0.25">
      <c r="A36" s="18"/>
      <c r="B36" s="19"/>
      <c r="C36" s="5"/>
      <c r="D36" s="5"/>
      <c r="E36" s="20"/>
      <c r="F36" s="15"/>
      <c r="G36" s="7"/>
      <c r="H36" s="5"/>
      <c r="I36" s="22"/>
      <c r="J36" s="22"/>
      <c r="K36" s="23" t="str">
        <f t="shared" si="2"/>
        <v/>
      </c>
      <c r="L36" s="10"/>
      <c r="M36" s="24"/>
      <c r="N36" s="12">
        <f t="shared" si="3"/>
        <v>0</v>
      </c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</row>
    <row r="37" spans="1:39" s="33" customFormat="1" x14ac:dyDescent="0.25">
      <c r="A37" s="18"/>
      <c r="B37" s="19"/>
      <c r="C37" s="15"/>
      <c r="D37" s="15"/>
      <c r="E37" s="20"/>
      <c r="F37" s="15"/>
      <c r="G37" s="21"/>
      <c r="H37" s="5"/>
      <c r="I37" s="22"/>
      <c r="J37" s="22"/>
      <c r="K37" s="23" t="str">
        <f t="shared" si="2"/>
        <v/>
      </c>
      <c r="L37" s="10"/>
      <c r="M37" s="24"/>
      <c r="N37" s="12">
        <f t="shared" si="3"/>
        <v>0</v>
      </c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</row>
    <row r="38" spans="1:39" x14ac:dyDescent="0.25">
      <c r="A38" s="26"/>
      <c r="B38" s="27"/>
      <c r="C38" s="28"/>
      <c r="D38" s="28"/>
      <c r="E38" s="20"/>
      <c r="F38" s="15"/>
      <c r="G38" s="21"/>
      <c r="H38" s="28"/>
      <c r="I38" s="29"/>
      <c r="J38" s="29"/>
      <c r="K38" s="23" t="str">
        <f t="shared" si="2"/>
        <v/>
      </c>
      <c r="L38" s="10"/>
      <c r="M38" s="30"/>
      <c r="N38" s="12">
        <f t="shared" si="3"/>
        <v>0</v>
      </c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</row>
    <row r="39" spans="1:39" x14ac:dyDescent="0.25">
      <c r="A39" s="26"/>
      <c r="B39" s="27"/>
      <c r="C39" s="28"/>
      <c r="D39" s="32"/>
      <c r="E39" s="20"/>
      <c r="F39" s="15"/>
      <c r="G39" s="21"/>
      <c r="H39" s="28"/>
      <c r="I39" s="29"/>
      <c r="J39" s="29"/>
      <c r="K39" s="23" t="str">
        <f t="shared" si="2"/>
        <v/>
      </c>
      <c r="L39" s="10"/>
      <c r="M39" s="30"/>
      <c r="N39" s="12">
        <f t="shared" si="3"/>
        <v>0</v>
      </c>
    </row>
    <row r="40" spans="1:39" x14ac:dyDescent="0.25">
      <c r="A40" s="26"/>
      <c r="B40" s="27"/>
      <c r="C40" s="28"/>
      <c r="D40" s="32"/>
      <c r="E40" s="20"/>
      <c r="F40" s="15"/>
      <c r="G40" s="21"/>
      <c r="H40" s="17"/>
      <c r="I40" s="29"/>
      <c r="J40" s="29"/>
      <c r="K40" s="23" t="str">
        <f t="shared" si="2"/>
        <v/>
      </c>
      <c r="L40" s="10"/>
      <c r="M40" s="30"/>
      <c r="N40" s="12">
        <f t="shared" si="3"/>
        <v>0</v>
      </c>
    </row>
    <row r="41" spans="1:39" x14ac:dyDescent="0.25">
      <c r="A41" s="26"/>
      <c r="B41" s="27"/>
      <c r="C41" s="28"/>
      <c r="D41" s="32"/>
      <c r="E41" s="20"/>
      <c r="F41" s="15"/>
      <c r="G41" s="21"/>
      <c r="H41" s="17"/>
      <c r="I41" s="29"/>
      <c r="J41" s="29"/>
      <c r="K41" s="23" t="str">
        <f t="shared" si="2"/>
        <v/>
      </c>
      <c r="L41" s="10"/>
      <c r="M41" s="30"/>
      <c r="N41" s="12">
        <f t="shared" si="3"/>
        <v>0</v>
      </c>
    </row>
    <row r="42" spans="1:39" s="33" customFormat="1" x14ac:dyDescent="0.25">
      <c r="A42" s="18"/>
      <c r="B42" s="19"/>
      <c r="C42" s="15"/>
      <c r="D42" s="32"/>
      <c r="E42" s="20"/>
      <c r="F42" s="15"/>
      <c r="G42" s="21"/>
      <c r="H42" s="5"/>
      <c r="I42" s="22"/>
      <c r="J42" s="22"/>
      <c r="K42" s="23" t="str">
        <f t="shared" si="2"/>
        <v/>
      </c>
      <c r="L42" s="10"/>
      <c r="M42" s="24"/>
      <c r="N42" s="12">
        <f t="shared" si="3"/>
        <v>0</v>
      </c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</row>
    <row r="43" spans="1:39" s="33" customFormat="1" x14ac:dyDescent="0.25">
      <c r="A43" s="18"/>
      <c r="B43" s="19"/>
      <c r="C43" s="15"/>
      <c r="D43" s="32"/>
      <c r="E43" s="20"/>
      <c r="F43" s="15"/>
      <c r="G43" s="21"/>
      <c r="H43" s="5"/>
      <c r="I43" s="22"/>
      <c r="J43" s="22"/>
      <c r="K43" s="23" t="str">
        <f t="shared" si="2"/>
        <v/>
      </c>
      <c r="L43" s="10"/>
      <c r="M43" s="24"/>
      <c r="N43" s="12">
        <f t="shared" si="3"/>
        <v>0</v>
      </c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1:39" s="33" customFormat="1" x14ac:dyDescent="0.25">
      <c r="A44" s="18"/>
      <c r="B44" s="19"/>
      <c r="C44" s="15"/>
      <c r="D44" s="32"/>
      <c r="E44" s="20"/>
      <c r="F44" s="15"/>
      <c r="G44" s="21"/>
      <c r="H44" s="5"/>
      <c r="I44" s="22"/>
      <c r="J44" s="22"/>
      <c r="K44" s="23" t="str">
        <f t="shared" si="2"/>
        <v/>
      </c>
      <c r="L44" s="10"/>
      <c r="M44" s="24"/>
      <c r="N44" s="12">
        <f t="shared" si="3"/>
        <v>0</v>
      </c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1:39" x14ac:dyDescent="0.25">
      <c r="A45" s="26"/>
      <c r="B45" s="27"/>
      <c r="C45" s="28"/>
      <c r="D45" s="28"/>
      <c r="E45" s="20"/>
      <c r="F45" s="15"/>
      <c r="G45" s="21"/>
      <c r="H45" s="17"/>
      <c r="I45" s="29"/>
      <c r="J45" s="29"/>
      <c r="K45" s="23" t="str">
        <f t="shared" si="2"/>
        <v/>
      </c>
      <c r="L45" s="10"/>
      <c r="M45" s="30"/>
      <c r="N45" s="12">
        <f t="shared" si="3"/>
        <v>0</v>
      </c>
    </row>
    <row r="46" spans="1:39" x14ac:dyDescent="0.25">
      <c r="A46" s="26"/>
      <c r="B46" s="27"/>
      <c r="C46" s="28"/>
      <c r="D46" s="28"/>
      <c r="E46" s="20"/>
      <c r="F46" s="15"/>
      <c r="G46" s="21"/>
      <c r="H46" s="17"/>
      <c r="I46" s="29"/>
      <c r="J46" s="29"/>
      <c r="K46" s="23" t="str">
        <f t="shared" si="2"/>
        <v/>
      </c>
      <c r="L46" s="10"/>
      <c r="M46" s="30"/>
      <c r="N46" s="12">
        <f t="shared" si="3"/>
        <v>0</v>
      </c>
    </row>
    <row r="47" spans="1:39" x14ac:dyDescent="0.25">
      <c r="A47" s="26"/>
      <c r="B47" s="27"/>
      <c r="C47" s="28"/>
      <c r="D47" s="28"/>
      <c r="E47" s="20"/>
      <c r="F47" s="15"/>
      <c r="G47" s="21"/>
      <c r="H47" s="17"/>
      <c r="I47" s="29"/>
      <c r="J47" s="29"/>
      <c r="K47" s="23" t="str">
        <f t="shared" si="2"/>
        <v/>
      </c>
      <c r="L47" s="10"/>
      <c r="M47" s="30"/>
      <c r="N47" s="12">
        <f t="shared" si="3"/>
        <v>0</v>
      </c>
    </row>
    <row r="48" spans="1:39" x14ac:dyDescent="0.25">
      <c r="A48" s="26"/>
      <c r="B48" s="27"/>
      <c r="C48" s="28"/>
      <c r="D48" s="28"/>
      <c r="E48" s="20"/>
      <c r="F48" s="15"/>
      <c r="G48" s="21"/>
      <c r="H48" s="17"/>
      <c r="I48" s="29"/>
      <c r="J48" s="29"/>
      <c r="K48" s="23" t="str">
        <f t="shared" si="2"/>
        <v/>
      </c>
      <c r="L48" s="10"/>
      <c r="M48" s="30"/>
      <c r="N48" s="12">
        <f t="shared" si="3"/>
        <v>0</v>
      </c>
    </row>
    <row r="49" spans="1:41" ht="30" customHeight="1" x14ac:dyDescent="0.25">
      <c r="A49" s="26"/>
      <c r="B49" s="27"/>
      <c r="C49" s="28"/>
      <c r="D49" s="32"/>
      <c r="E49" s="20"/>
      <c r="F49" s="15"/>
      <c r="G49" s="21"/>
      <c r="H49" s="17"/>
      <c r="I49" s="29"/>
      <c r="J49" s="29"/>
      <c r="K49" s="23" t="str">
        <f t="shared" si="2"/>
        <v/>
      </c>
      <c r="L49" s="10"/>
      <c r="M49" s="30"/>
      <c r="N49" s="12">
        <f t="shared" si="3"/>
        <v>0</v>
      </c>
    </row>
    <row r="50" spans="1:41" ht="30" customHeight="1" x14ac:dyDescent="0.25">
      <c r="A50" s="26"/>
      <c r="B50" s="27"/>
      <c r="C50" s="32"/>
      <c r="D50" s="32"/>
      <c r="E50" s="20"/>
      <c r="F50" s="15"/>
      <c r="G50" s="21"/>
      <c r="H50" s="17"/>
      <c r="I50" s="29"/>
      <c r="J50" s="29"/>
      <c r="K50" s="23" t="str">
        <f t="shared" si="2"/>
        <v/>
      </c>
      <c r="L50" s="10"/>
      <c r="M50" s="30"/>
      <c r="N50" s="12">
        <f t="shared" si="3"/>
        <v>0</v>
      </c>
    </row>
    <row r="51" spans="1:41" ht="30" customHeight="1" x14ac:dyDescent="0.25">
      <c r="A51" s="26"/>
      <c r="B51" s="27"/>
      <c r="C51" s="28"/>
      <c r="D51" s="32"/>
      <c r="E51" s="20"/>
      <c r="F51" s="15"/>
      <c r="G51" s="21"/>
      <c r="H51" s="17"/>
      <c r="I51" s="29"/>
      <c r="J51" s="29"/>
      <c r="K51" s="23" t="str">
        <f t="shared" si="2"/>
        <v/>
      </c>
      <c r="L51" s="10"/>
      <c r="M51" s="30"/>
      <c r="N51" s="12">
        <f t="shared" si="3"/>
        <v>0</v>
      </c>
    </row>
    <row r="52" spans="1:41" ht="30" customHeight="1" x14ac:dyDescent="0.25">
      <c r="A52" s="26"/>
      <c r="B52" s="27"/>
      <c r="C52" s="28"/>
      <c r="D52" s="32"/>
      <c r="E52" s="20"/>
      <c r="F52" s="15"/>
      <c r="G52" s="21"/>
      <c r="H52" s="28"/>
      <c r="I52" s="29"/>
      <c r="J52" s="29"/>
      <c r="K52" s="23" t="str">
        <f t="shared" si="2"/>
        <v/>
      </c>
      <c r="L52" s="10"/>
      <c r="M52" s="30"/>
      <c r="N52" s="12">
        <f t="shared" si="3"/>
        <v>0</v>
      </c>
    </row>
    <row r="53" spans="1:41" ht="30" customHeight="1" x14ac:dyDescent="0.25">
      <c r="A53" s="26"/>
      <c r="B53" s="27"/>
      <c r="C53" s="28"/>
      <c r="D53" s="32"/>
      <c r="E53" s="20"/>
      <c r="F53" s="15"/>
      <c r="G53" s="21"/>
      <c r="H53" s="28"/>
      <c r="I53" s="29"/>
      <c r="J53" s="29"/>
      <c r="K53" s="23" t="str">
        <f t="shared" si="2"/>
        <v/>
      </c>
      <c r="L53" s="10"/>
      <c r="M53" s="30"/>
      <c r="N53" s="12">
        <f t="shared" si="3"/>
        <v>0</v>
      </c>
    </row>
    <row r="54" spans="1:41" ht="30" customHeight="1" x14ac:dyDescent="0.25">
      <c r="A54" s="26"/>
      <c r="B54" s="27"/>
      <c r="C54" s="28"/>
      <c r="D54" s="32"/>
      <c r="E54" s="20"/>
      <c r="F54" s="15"/>
      <c r="G54" s="21"/>
      <c r="H54" s="17"/>
      <c r="I54" s="29"/>
      <c r="J54" s="29"/>
      <c r="K54" s="23" t="str">
        <f t="shared" si="2"/>
        <v/>
      </c>
      <c r="L54" s="10"/>
      <c r="M54" s="30"/>
      <c r="N54" s="12">
        <f t="shared" si="3"/>
        <v>0</v>
      </c>
    </row>
    <row r="55" spans="1:41" ht="30" customHeight="1" x14ac:dyDescent="0.25">
      <c r="A55" s="26"/>
      <c r="B55" s="27"/>
      <c r="C55" s="28"/>
      <c r="D55" s="32"/>
      <c r="E55" s="20"/>
      <c r="F55" s="15"/>
      <c r="G55" s="21"/>
      <c r="H55" s="17"/>
      <c r="I55" s="29"/>
      <c r="J55" s="29"/>
      <c r="K55" s="23" t="str">
        <f t="shared" si="2"/>
        <v/>
      </c>
      <c r="L55" s="10"/>
      <c r="M55" s="30"/>
      <c r="N55" s="12">
        <f t="shared" si="3"/>
        <v>0</v>
      </c>
    </row>
    <row r="56" spans="1:41" ht="30" customHeight="1" x14ac:dyDescent="0.25">
      <c r="A56" s="26"/>
      <c r="B56" s="27"/>
      <c r="C56" s="28"/>
      <c r="D56" s="32"/>
      <c r="E56" s="20"/>
      <c r="F56" s="15"/>
      <c r="G56" s="21"/>
      <c r="H56" s="28"/>
      <c r="I56" s="29"/>
      <c r="J56" s="29"/>
      <c r="K56" s="23" t="str">
        <f t="shared" si="2"/>
        <v/>
      </c>
      <c r="L56" s="10">
        <f t="shared" ref="L56:L69" si="4">M55</f>
        <v>0</v>
      </c>
      <c r="M56" s="30"/>
      <c r="N56" s="12">
        <f t="shared" si="3"/>
        <v>0</v>
      </c>
    </row>
    <row r="57" spans="1:41" s="33" customFormat="1" ht="30" customHeight="1" x14ac:dyDescent="0.25">
      <c r="A57" s="18"/>
      <c r="B57" s="19"/>
      <c r="C57" s="15"/>
      <c r="D57" s="15"/>
      <c r="E57" s="20"/>
      <c r="F57" s="15"/>
      <c r="G57" s="21"/>
      <c r="H57" s="5"/>
      <c r="I57" s="22"/>
      <c r="J57" s="22"/>
      <c r="K57" s="23" t="str">
        <f t="shared" si="2"/>
        <v/>
      </c>
      <c r="L57" s="10">
        <f t="shared" si="4"/>
        <v>0</v>
      </c>
      <c r="M57" s="24"/>
      <c r="N57" s="12">
        <f t="shared" si="3"/>
        <v>0</v>
      </c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</row>
    <row r="58" spans="1:41" ht="30" customHeight="1" x14ac:dyDescent="0.25">
      <c r="A58" s="26"/>
      <c r="B58" s="27"/>
      <c r="C58" s="28"/>
      <c r="D58" s="32"/>
      <c r="E58" s="20"/>
      <c r="F58" s="15"/>
      <c r="G58" s="21"/>
      <c r="H58" s="17"/>
      <c r="I58" s="29"/>
      <c r="J58" s="29"/>
      <c r="K58" s="23" t="str">
        <f t="shared" si="2"/>
        <v/>
      </c>
      <c r="L58" s="10">
        <f t="shared" si="4"/>
        <v>0</v>
      </c>
      <c r="M58" s="30"/>
      <c r="N58" s="12">
        <f t="shared" si="3"/>
        <v>0</v>
      </c>
    </row>
    <row r="59" spans="1:41" ht="30" customHeight="1" x14ac:dyDescent="0.25">
      <c r="A59" s="26"/>
      <c r="B59" s="27"/>
      <c r="C59" s="28"/>
      <c r="D59" s="32"/>
      <c r="E59" s="20"/>
      <c r="F59" s="15"/>
      <c r="G59" s="21"/>
      <c r="H59" s="28"/>
      <c r="I59" s="29"/>
      <c r="J59" s="29"/>
      <c r="K59" s="23" t="str">
        <f t="shared" si="2"/>
        <v/>
      </c>
      <c r="L59" s="10">
        <f t="shared" si="4"/>
        <v>0</v>
      </c>
      <c r="M59" s="30"/>
      <c r="N59" s="12">
        <f t="shared" si="3"/>
        <v>0</v>
      </c>
    </row>
    <row r="60" spans="1:41" ht="30" customHeight="1" x14ac:dyDescent="0.25">
      <c r="A60" s="26"/>
      <c r="B60" s="27"/>
      <c r="C60" s="28"/>
      <c r="D60" s="32"/>
      <c r="E60" s="20"/>
      <c r="F60" s="15"/>
      <c r="G60" s="21"/>
      <c r="H60" s="17"/>
      <c r="I60" s="29"/>
      <c r="J60" s="29"/>
      <c r="K60" s="23" t="str">
        <f t="shared" si="2"/>
        <v/>
      </c>
      <c r="L60" s="10">
        <f t="shared" si="4"/>
        <v>0</v>
      </c>
      <c r="M60" s="30"/>
      <c r="N60" s="12">
        <f t="shared" si="3"/>
        <v>0</v>
      </c>
    </row>
    <row r="61" spans="1:41" ht="30" customHeight="1" x14ac:dyDescent="0.25">
      <c r="A61" s="26"/>
      <c r="B61" s="27"/>
      <c r="C61" s="28"/>
      <c r="D61" s="32"/>
      <c r="E61" s="20"/>
      <c r="F61" s="15"/>
      <c r="G61" s="21"/>
      <c r="H61" s="17"/>
      <c r="I61" s="29"/>
      <c r="J61" s="29"/>
      <c r="K61" s="23" t="str">
        <f t="shared" si="2"/>
        <v/>
      </c>
      <c r="L61" s="10">
        <f t="shared" si="4"/>
        <v>0</v>
      </c>
      <c r="M61" s="30"/>
      <c r="N61" s="12">
        <f t="shared" si="3"/>
        <v>0</v>
      </c>
    </row>
    <row r="62" spans="1:41" ht="30" customHeight="1" x14ac:dyDescent="0.25">
      <c r="A62" s="26"/>
      <c r="B62" s="27"/>
      <c r="C62" s="28"/>
      <c r="D62" s="32"/>
      <c r="E62" s="20"/>
      <c r="F62" s="15"/>
      <c r="G62" s="21"/>
      <c r="H62" s="28"/>
      <c r="I62" s="29"/>
      <c r="J62" s="29"/>
      <c r="K62" s="23" t="str">
        <f t="shared" si="2"/>
        <v/>
      </c>
      <c r="L62" s="10">
        <f t="shared" si="4"/>
        <v>0</v>
      </c>
      <c r="M62" s="30"/>
      <c r="N62" s="12">
        <f t="shared" si="3"/>
        <v>0</v>
      </c>
    </row>
    <row r="63" spans="1:41" ht="30" customHeight="1" x14ac:dyDescent="0.25">
      <c r="A63" s="26"/>
      <c r="B63" s="27"/>
      <c r="C63" s="28"/>
      <c r="D63" s="32"/>
      <c r="E63" s="20"/>
      <c r="F63" s="15"/>
      <c r="G63" s="21"/>
      <c r="H63" s="28"/>
      <c r="I63" s="29"/>
      <c r="J63" s="29"/>
      <c r="K63" s="23" t="str">
        <f t="shared" si="2"/>
        <v/>
      </c>
      <c r="L63" s="10">
        <f t="shared" si="4"/>
        <v>0</v>
      </c>
      <c r="M63" s="30"/>
      <c r="N63" s="12">
        <f t="shared" si="3"/>
        <v>0</v>
      </c>
    </row>
    <row r="64" spans="1:41" ht="30" customHeight="1" x14ac:dyDescent="0.25">
      <c r="A64" s="26"/>
      <c r="B64" s="27"/>
      <c r="C64" s="28"/>
      <c r="D64" s="32"/>
      <c r="E64" s="20"/>
      <c r="F64" s="15"/>
      <c r="G64" s="21"/>
      <c r="H64" s="28"/>
      <c r="I64" s="29"/>
      <c r="J64" s="29"/>
      <c r="K64" s="23" t="str">
        <f t="shared" si="2"/>
        <v/>
      </c>
      <c r="L64" s="10">
        <f t="shared" si="4"/>
        <v>0</v>
      </c>
      <c r="M64" s="30"/>
      <c r="N64" s="12">
        <f t="shared" si="3"/>
        <v>0</v>
      </c>
    </row>
    <row r="65" spans="1:37" x14ac:dyDescent="0.25">
      <c r="A65" s="26"/>
      <c r="B65" s="27"/>
      <c r="C65" s="28"/>
      <c r="D65" s="32"/>
      <c r="E65" s="20"/>
      <c r="F65" s="15"/>
      <c r="G65" s="21"/>
      <c r="H65" s="34"/>
      <c r="I65" s="29"/>
      <c r="J65" s="29"/>
      <c r="K65" s="23" t="str">
        <f t="shared" si="2"/>
        <v/>
      </c>
      <c r="L65" s="10">
        <f t="shared" si="4"/>
        <v>0</v>
      </c>
      <c r="M65" s="30"/>
      <c r="N65" s="12">
        <f t="shared" si="3"/>
        <v>0</v>
      </c>
    </row>
    <row r="66" spans="1:37" x14ac:dyDescent="0.25">
      <c r="A66" s="26"/>
      <c r="B66" s="27"/>
      <c r="C66" s="28"/>
      <c r="D66" s="32"/>
      <c r="E66" s="20"/>
      <c r="F66" s="15"/>
      <c r="G66" s="21"/>
      <c r="H66" s="28"/>
      <c r="I66" s="29"/>
      <c r="J66" s="29"/>
      <c r="K66" s="23" t="str">
        <f t="shared" si="2"/>
        <v/>
      </c>
      <c r="L66" s="10">
        <f t="shared" si="4"/>
        <v>0</v>
      </c>
      <c r="M66" s="30"/>
      <c r="N66" s="12">
        <f t="shared" si="3"/>
        <v>0</v>
      </c>
    </row>
    <row r="67" spans="1:37" s="35" customFormat="1" x14ac:dyDescent="0.25">
      <c r="A67" s="3"/>
      <c r="B67" s="4"/>
      <c r="C67" s="5"/>
      <c r="D67" s="31"/>
      <c r="E67" s="6"/>
      <c r="F67" s="5"/>
      <c r="G67" s="7"/>
      <c r="H67" s="5"/>
      <c r="I67" s="8"/>
      <c r="J67" s="8"/>
      <c r="K67" s="9" t="str">
        <f t="shared" si="2"/>
        <v/>
      </c>
      <c r="L67" s="10">
        <f t="shared" si="4"/>
        <v>0</v>
      </c>
      <c r="M67" s="11"/>
      <c r="N67" s="12">
        <f t="shared" si="3"/>
        <v>0</v>
      </c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</row>
    <row r="68" spans="1:37" x14ac:dyDescent="0.25">
      <c r="A68" s="26"/>
      <c r="B68" s="27"/>
      <c r="C68" s="28"/>
      <c r="D68" s="32"/>
      <c r="E68" s="20"/>
      <c r="F68" s="15"/>
      <c r="G68" s="21"/>
      <c r="H68" s="17"/>
      <c r="I68" s="29"/>
      <c r="J68" s="29"/>
      <c r="K68" s="23" t="str">
        <f t="shared" si="2"/>
        <v/>
      </c>
      <c r="L68" s="10">
        <f t="shared" si="4"/>
        <v>0</v>
      </c>
      <c r="M68" s="30"/>
      <c r="N68" s="12">
        <f t="shared" si="3"/>
        <v>0</v>
      </c>
    </row>
    <row r="69" spans="1:37" x14ac:dyDescent="0.25">
      <c r="A69" s="26"/>
      <c r="B69" s="27"/>
      <c r="C69" s="28"/>
      <c r="D69" s="32"/>
      <c r="E69" s="20"/>
      <c r="F69" s="15"/>
      <c r="G69" s="21"/>
      <c r="H69" s="17"/>
      <c r="I69" s="29"/>
      <c r="J69" s="29"/>
      <c r="K69" s="23" t="str">
        <f t="shared" si="2"/>
        <v/>
      </c>
      <c r="L69" s="10">
        <f t="shared" si="4"/>
        <v>0</v>
      </c>
      <c r="M69" s="30"/>
      <c r="N69" s="12">
        <f t="shared" si="3"/>
        <v>0</v>
      </c>
    </row>
    <row r="76" spans="1:37" s="33" customFormat="1" x14ac:dyDescent="0.25">
      <c r="A76" s="25"/>
      <c r="B76" s="25"/>
      <c r="C76" s="25"/>
      <c r="D76" s="25"/>
    </row>
    <row r="77" spans="1:37" s="33" customFormat="1" x14ac:dyDescent="0.25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</row>
    <row r="157" s="33" customFormat="1" x14ac:dyDescent="0.25"/>
    <row r="164" s="33" customFormat="1" x14ac:dyDescent="0.25"/>
    <row r="218" s="25" customFormat="1" x14ac:dyDescent="0.25"/>
  </sheetData>
  <mergeCells count="19">
    <mergeCell ref="H8:H9"/>
    <mergeCell ref="I8:K8"/>
    <mergeCell ref="L8:N8"/>
    <mergeCell ref="A6:C6"/>
    <mergeCell ref="D6:I6"/>
    <mergeCell ref="L6:N6"/>
    <mergeCell ref="A8:A9"/>
    <mergeCell ref="B8:B9"/>
    <mergeCell ref="C8:C9"/>
    <mergeCell ref="D8:D9"/>
    <mergeCell ref="E8:E9"/>
    <mergeCell ref="F8:F9"/>
    <mergeCell ref="G8:G9"/>
    <mergeCell ref="A1:N1"/>
    <mergeCell ref="A2:N2"/>
    <mergeCell ref="A3:N3"/>
    <mergeCell ref="A4:C5"/>
    <mergeCell ref="D4:I5"/>
    <mergeCell ref="L4:N5"/>
  </mergeCells>
  <dataValidations count="1">
    <dataValidation type="list" allowBlank="1" showInputMessage="1" showErrorMessage="1" sqref="C31:D31 D45:D48 C32:C49 D57 C51:C69 C23:D23 D27:D29 D33:D38 D24:D25 D10:D21 C10:C22 C24:C30" xr:uid="{00000000-0002-0000-0000-000000000000}">
      <formula1>Motorista_2022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Simão Gomes</dc:creator>
  <cp:lastModifiedBy>Felipe Simão Gomes</cp:lastModifiedBy>
  <dcterms:created xsi:type="dcterms:W3CDTF">2023-09-21T15:51:37Z</dcterms:created>
  <dcterms:modified xsi:type="dcterms:W3CDTF">2025-02-13T18:38:15Z</dcterms:modified>
</cp:coreProperties>
</file>