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RODRIGO\2024 SAIDAS\Dezembro 2024\"/>
    </mc:Choice>
  </mc:AlternateContent>
  <xr:revisionPtr revIDLastSave="0" documentId="13_ncr:1_{0DEDDF96-EC17-462B-B52E-178A148DB893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K34" i="1"/>
  <c r="K31" i="1"/>
  <c r="K27" i="1"/>
  <c r="K26" i="1"/>
  <c r="K24" i="1"/>
  <c r="D24" i="1"/>
  <c r="K21" i="1"/>
  <c r="K20" i="1"/>
  <c r="K19" i="1"/>
  <c r="K15" i="1"/>
  <c r="K12" i="1"/>
  <c r="N11" i="1"/>
  <c r="K11" i="1"/>
  <c r="N10" i="1"/>
  <c r="K10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N34" i="1"/>
  <c r="N33" i="1"/>
  <c r="K33" i="1"/>
  <c r="N32" i="1"/>
  <c r="K32" i="1"/>
  <c r="N31" i="1"/>
  <c r="N30" i="1"/>
  <c r="K30" i="1"/>
  <c r="N29" i="1"/>
  <c r="K29" i="1"/>
  <c r="N28" i="1"/>
  <c r="K28" i="1"/>
  <c r="N27" i="1"/>
  <c r="N26" i="1"/>
  <c r="N25" i="1"/>
  <c r="K25" i="1"/>
  <c r="N24" i="1"/>
  <c r="N23" i="1"/>
  <c r="K23" i="1"/>
  <c r="N22" i="1"/>
  <c r="K22" i="1"/>
  <c r="N21" i="1"/>
  <c r="N20" i="1"/>
  <c r="N19" i="1"/>
  <c r="N18" i="1"/>
  <c r="K18" i="1"/>
  <c r="N17" i="1"/>
  <c r="K17" i="1"/>
  <c r="N16" i="1"/>
  <c r="K16" i="1"/>
  <c r="N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<sst xmlns="http://schemas.openxmlformats.org/spreadsheetml/2006/main" count="188" uniqueCount="120">
  <si>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</si>
  <si>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</si>
  <si>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</si>
  <si>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</si>
  <si>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</si>
  <si>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</si>
  <si>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</si>
  <si>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</si>
  <si>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</si>
  <si>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</si>
  <si>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</si>
  <si>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</si>
  <si>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</si>
  <si>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</si>
  <si>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</si>
  <si>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</si>
  <si>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</si>
  <si>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</si>
  <si>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</si>
  <si>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</si>
  <si>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CKU4I16</t>
  </si>
  <si>
    <t>João Rios</t>
  </si>
  <si>
    <t>Nailson Araujo Oliveira</t>
  </si>
  <si>
    <t>Escola do Legislativo</t>
  </si>
  <si>
    <t>Tupy</t>
  </si>
  <si>
    <t>Rua Abaeté,22</t>
  </si>
  <si>
    <t>Compra das mouduras para certificado, para solenidade de encerramento do parlamento jovem 2024</t>
  </si>
  <si>
    <t>Roberto Andrade e Silva</t>
  </si>
  <si>
    <t>GAB.19</t>
  </si>
  <si>
    <t>Nova Mirim</t>
  </si>
  <si>
    <t>Prefeitura Municipal de Praia Grande</t>
  </si>
  <si>
    <t>Rafael Valerio</t>
  </si>
  <si>
    <t>GAB.06</t>
  </si>
  <si>
    <t>Santos</t>
  </si>
  <si>
    <t>DRSIV</t>
  </si>
  <si>
    <t>Marcelo Cabral Chuva</t>
  </si>
  <si>
    <t>Ocian</t>
  </si>
  <si>
    <t xml:space="preserve">AC FOGOES </t>
  </si>
  <si>
    <t xml:space="preserve">Aquisição de coadores industriais p/ café </t>
  </si>
  <si>
    <t xml:space="preserve">Vitor Gomes </t>
  </si>
  <si>
    <t>GAB.01</t>
  </si>
  <si>
    <t>Queitude</t>
  </si>
  <si>
    <t>Secretaria de seguraça do Municipio</t>
  </si>
  <si>
    <t>Despacho de oficio na sede da Gurada Municipla n°053</t>
  </si>
  <si>
    <t>Francisco Araujo Lima</t>
  </si>
  <si>
    <t>GAB.16</t>
  </si>
  <si>
    <t>SEDUC</t>
  </si>
  <si>
    <t>Durval S. Guimaraes</t>
  </si>
  <si>
    <t>Departamento de serviços (Zeladoria)</t>
  </si>
  <si>
    <t xml:space="preserve">Praia Grande </t>
  </si>
  <si>
    <t>Temperall vidros</t>
  </si>
  <si>
    <t>Aquisição de fechaduras p/ porta de vidro temperado</t>
  </si>
  <si>
    <t>Departamento de serviços (Transporte)</t>
  </si>
  <si>
    <t>Tude Basto</t>
  </si>
  <si>
    <t>Abastecimento do veiculo Oficial</t>
  </si>
  <si>
    <t>Heloyise Cesario</t>
  </si>
  <si>
    <t>Armenia- São Paulo</t>
  </si>
  <si>
    <t>Departamento legislativo</t>
  </si>
  <si>
    <t>Canto do Forte</t>
  </si>
  <si>
    <t>Correios</t>
  </si>
  <si>
    <t>Envio de oficio com trabalho dos vereadores</t>
  </si>
  <si>
    <t>Av. Cruzeiro do Sul,248(ass. Dos Sub. E sargentos da PM)</t>
  </si>
  <si>
    <t>Fernando Aparecido da Conceição</t>
  </si>
  <si>
    <t>Departamento Administrativo</t>
  </si>
  <si>
    <t>Envio de documentos aos correios para empresas: Vunesp</t>
  </si>
  <si>
    <t>Carlos Eduardo Barbosa</t>
  </si>
  <si>
    <t>GAB.14</t>
  </si>
  <si>
    <t>Boqueirão</t>
  </si>
  <si>
    <t>Palacio das artes (Secretaria de turismo)</t>
  </si>
  <si>
    <t>Levar o vereador para protocolar oficio na secretaria de turismo.</t>
  </si>
  <si>
    <t>Guarujá</t>
  </si>
  <si>
    <t>Forte dos Andradas</t>
  </si>
  <si>
    <t>José de Jesus Ferreira Gonçalves</t>
  </si>
  <si>
    <t>Vila Tupi</t>
  </si>
  <si>
    <t>Moldecor- Arte e Decoração</t>
  </si>
  <si>
    <t>retirada de diplomas para serem entregues na Sessão solene de encerramento do Parlamento jovem 2024</t>
  </si>
  <si>
    <t>posto de combustivel</t>
  </si>
  <si>
    <t>Lava rapido</t>
  </si>
  <si>
    <t>Lavagem do veiculo Oficial</t>
  </si>
  <si>
    <t>Luiz Allberto Perez Jr.</t>
  </si>
  <si>
    <t>Departamento TI</t>
  </si>
  <si>
    <t>Rua Guaruja, 236</t>
  </si>
  <si>
    <t>Buscar maquina parafusadeira na autorizada</t>
  </si>
  <si>
    <t>Emerson Camargo</t>
  </si>
  <si>
    <t>Itanhaem</t>
  </si>
  <si>
    <t>Câmara Municipal</t>
  </si>
  <si>
    <t>Thales Miletto</t>
  </si>
  <si>
    <t>Consolação</t>
  </si>
  <si>
    <t>Rua Marquês de Paranaguá,348</t>
  </si>
  <si>
    <t>Participação de 3 servidores no curso- Encerramento e abertura de exercicio- na sede da CONAM. SERVIDORES: Thales Miletto, Caio Vinicius alves e Nicole fernandez</t>
  </si>
  <si>
    <t>Laís Castedo</t>
  </si>
  <si>
    <t>Departamento de Impresa</t>
  </si>
  <si>
    <t>tirar Fotos e cobrir a materia sobre a diplomação dos vereadores</t>
  </si>
  <si>
    <t>Joyce Sanae tanaka</t>
  </si>
  <si>
    <t>Departamento Financeiro</t>
  </si>
  <si>
    <t>Banco do Brasil e Caixa economica federal</t>
  </si>
  <si>
    <t>BB: deposito da prestação de contas do adiantamento (processo 420/24) CEF: deposito pagamento de uma nota do processo 450/24</t>
  </si>
  <si>
    <t>Rodrigo Rosario</t>
  </si>
  <si>
    <t>GAB.12</t>
  </si>
  <si>
    <t>Melvi</t>
  </si>
  <si>
    <t>Centro esportivo</t>
  </si>
  <si>
    <t>Inauguração centro esportivo Jardim Melvi</t>
  </si>
  <si>
    <t>Rosemar amorim oliveira Costa da Silva</t>
  </si>
  <si>
    <t>GAB. Presidência</t>
  </si>
  <si>
    <t>Levar Oficio no Protocolo do gabinete da prefeita os Oficio GPC-RH N° 18/2024 e N°036/2024</t>
  </si>
  <si>
    <t>OBRAMAX/ CHAVEIRO</t>
  </si>
  <si>
    <t>Aquisição de filtro p/ bebedouro água, Adesivo PU E Copia de chaves</t>
  </si>
  <si>
    <t>CEF/CORREIOS</t>
  </si>
  <si>
    <t>Deposito cheque do consignado da caixa economica- envio AR para Chamar oficial do concurso</t>
  </si>
  <si>
    <t>Enilton ferreira de Sousa</t>
  </si>
  <si>
    <t>Secretaria da Cãmara</t>
  </si>
  <si>
    <t>Entrega de convites PG</t>
  </si>
  <si>
    <t>Entrega de convites para posse dos vereadores em varios pontos da Praia Grande</t>
  </si>
  <si>
    <t>Reunião no Gabinete da Prafeita tratar de educação do municipio</t>
  </si>
  <si>
    <t>Protocolar Oficio com demandas de cirurgia ortopedica/ conforme documento anexo</t>
  </si>
  <si>
    <t>Reunião na com a secretaria Cida, taratar de educação do municipio</t>
  </si>
  <si>
    <t>Reunião com presidente da associação.Pauta: Importancia do trabalho dos subtenentes e sargentos da PM na segurança publica/ verão. Adendo: retorno de sp aas 10h direto p/ prefeitura de PG, reunião com Prefeita e as 18h evento no auditorio SEDUC homenagem aos GCM´s</t>
  </si>
  <si>
    <t>O vereador, participará de reunião com general de Brigada Marcos José Martins Coelho, refente ao 44° aniversario do Cmdo DAAe Ex</t>
  </si>
  <si>
    <t>Reunião com o presidente da câmara de itanahem O prof. Fernando em busca de projetos a serem implementados no municipio de PG</t>
  </si>
  <si>
    <t>Secretaria de Habitação reunião para tratar do novo conjunto habitacional do melvi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</si>
</sst>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0" fillId="6" borderId="0" xfId="0" applyFill="1" applyAlignment="1">
      <alignment wrapText="1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98</xdr:row>
      <xdr:rowOff>0</xdr:rowOff>
    </xdr:from>
    <xdr:to>
      <xdr:col>2</xdr:col>
      <xdr:colOff>1476376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218"/>
  <sheetViews>
    <sheetView tabSelected="1" topLeftCell="G26" workbookViewId="0">
      <selection activeCell="P32" sqref="P32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46.5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21.75" thickBot="1" x14ac:dyDescent="0.3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x14ac:dyDescent="0.25">
      <c r="A4" s="40" t="s">
        <v>0</v>
      </c>
      <c r="B4" s="41"/>
      <c r="C4" s="42"/>
      <c r="D4" s="46" t="s">
        <v>1</v>
      </c>
      <c r="E4" s="47"/>
      <c r="F4" s="47"/>
      <c r="G4" s="47"/>
      <c r="H4" s="47"/>
      <c r="I4" s="48"/>
      <c r="L4" s="46" t="s">
        <v>2</v>
      </c>
      <c r="M4" s="47"/>
      <c r="N4" s="48"/>
    </row>
    <row r="5" spans="1:14" x14ac:dyDescent="0.25">
      <c r="A5" s="43"/>
      <c r="B5" s="44"/>
      <c r="C5" s="45"/>
      <c r="D5" s="49"/>
      <c r="E5" s="50"/>
      <c r="F5" s="50"/>
      <c r="G5" s="50"/>
      <c r="H5" s="50"/>
      <c r="I5" s="51"/>
      <c r="L5" s="49"/>
      <c r="M5" s="50"/>
      <c r="N5" s="51"/>
    </row>
    <row r="6" spans="1:14" ht="21.75" thickBot="1" x14ac:dyDescent="0.3">
      <c r="A6" s="54" t="s">
        <v>20</v>
      </c>
      <c r="B6" s="55"/>
      <c r="C6" s="56"/>
      <c r="D6" s="57" t="s">
        <v>19</v>
      </c>
      <c r="E6" s="58"/>
      <c r="F6" s="58"/>
      <c r="G6" s="58"/>
      <c r="H6" s="58"/>
      <c r="I6" s="59"/>
      <c r="L6" s="60">
        <v>14561</v>
      </c>
      <c r="M6" s="61"/>
      <c r="N6" s="62"/>
    </row>
    <row r="7" spans="1:14" ht="15.75" thickBot="1" x14ac:dyDescent="0.3"/>
    <row r="8" spans="1:14" ht="16.5" thickBot="1" x14ac:dyDescent="0.3">
      <c r="A8" s="63" t="s">
        <v>3</v>
      </c>
      <c r="B8" s="64" t="s">
        <v>4</v>
      </c>
      <c r="C8" s="53" t="s">
        <v>5</v>
      </c>
      <c r="D8" s="53" t="s">
        <v>6</v>
      </c>
      <c r="E8" s="52" t="s">
        <v>7</v>
      </c>
      <c r="F8" s="53" t="s">
        <v>8</v>
      </c>
      <c r="G8" s="53" t="s">
        <v>9</v>
      </c>
      <c r="H8" s="52" t="s">
        <v>10</v>
      </c>
      <c r="I8" s="52" t="s">
        <v>11</v>
      </c>
      <c r="J8" s="53"/>
      <c r="K8" s="53"/>
      <c r="L8" s="52" t="s">
        <v>12</v>
      </c>
      <c r="M8" s="53"/>
      <c r="N8" s="53"/>
    </row>
    <row r="9" spans="1:14" ht="48" thickBot="1" x14ac:dyDescent="0.3">
      <c r="A9" s="63"/>
      <c r="B9" s="64"/>
      <c r="C9" s="53"/>
      <c r="D9" s="53"/>
      <c r="E9" s="53"/>
      <c r="F9" s="53"/>
      <c r="G9" s="53"/>
      <c r="H9" s="53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2" customFormat="1" ht="45" x14ac:dyDescent="0.25">
      <c r="A10" s="3">
        <v>45629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0.56944444444444442</v>
      </c>
      <c r="J10" s="8">
        <v>0.59722222222222221</v>
      </c>
      <c r="K10" s="22">
        <f t="shared" ref="K10:K12" si="0">IF(I10="","",IF(J10="","",J10-I10))</f>
        <v>2.777777777777779E-2</v>
      </c>
      <c r="L10" s="9">
        <v>14561</v>
      </c>
      <c r="M10" s="10">
        <v>14573</v>
      </c>
      <c r="N10" s="11">
        <f t="shared" ref="N10:N20" si="1">M10-L10</f>
        <v>12</v>
      </c>
    </row>
    <row r="11" spans="1:14" s="12" customFormat="1" ht="30" x14ac:dyDescent="0.25">
      <c r="A11" s="3">
        <v>45629</v>
      </c>
      <c r="B11" s="4"/>
      <c r="C11" s="5" t="s">
        <v>21</v>
      </c>
      <c r="D11" s="5" t="s">
        <v>27</v>
      </c>
      <c r="E11" s="6" t="s">
        <v>28</v>
      </c>
      <c r="F11" s="5" t="s">
        <v>29</v>
      </c>
      <c r="G11" s="7" t="s">
        <v>30</v>
      </c>
      <c r="H11" s="5" t="s">
        <v>113</v>
      </c>
      <c r="I11" s="8">
        <v>0.65625</v>
      </c>
      <c r="J11" s="8">
        <v>0.75</v>
      </c>
      <c r="K11" s="22">
        <f t="shared" si="0"/>
        <v>9.375E-2</v>
      </c>
      <c r="L11" s="9">
        <v>14573</v>
      </c>
      <c r="M11" s="10">
        <v>14592</v>
      </c>
      <c r="N11" s="11">
        <f t="shared" si="1"/>
        <v>19</v>
      </c>
    </row>
    <row r="12" spans="1:14" s="24" customFormat="1" ht="30" x14ac:dyDescent="0.25">
      <c r="A12" s="3">
        <v>45630</v>
      </c>
      <c r="B12" s="18"/>
      <c r="C12" s="5" t="s">
        <v>21</v>
      </c>
      <c r="D12" s="14" t="s">
        <v>31</v>
      </c>
      <c r="E12" s="19" t="s">
        <v>32</v>
      </c>
      <c r="F12" s="14" t="s">
        <v>33</v>
      </c>
      <c r="G12" s="7" t="s">
        <v>34</v>
      </c>
      <c r="H12" s="5" t="s">
        <v>114</v>
      </c>
      <c r="I12" s="21">
        <v>0.41666666666666669</v>
      </c>
      <c r="J12" s="21">
        <v>0.47569444444444442</v>
      </c>
      <c r="K12" s="22">
        <f t="shared" si="0"/>
        <v>5.9027777777777735E-2</v>
      </c>
      <c r="L12" s="9">
        <v>14592</v>
      </c>
      <c r="M12" s="23">
        <v>14623</v>
      </c>
      <c r="N12" s="11">
        <f t="shared" si="1"/>
        <v>31</v>
      </c>
    </row>
    <row r="13" spans="1:14" s="24" customFormat="1" x14ac:dyDescent="0.25">
      <c r="A13" s="3">
        <v>45630</v>
      </c>
      <c r="B13" s="18"/>
      <c r="C13" s="5" t="s">
        <v>35</v>
      </c>
      <c r="D13" s="5" t="s">
        <v>47</v>
      </c>
      <c r="E13" s="19" t="s">
        <v>48</v>
      </c>
      <c r="F13" s="5" t="s">
        <v>36</v>
      </c>
      <c r="G13" s="7" t="s">
        <v>37</v>
      </c>
      <c r="H13" s="5" t="s">
        <v>38</v>
      </c>
      <c r="I13" s="21">
        <v>0.66666666666666663</v>
      </c>
      <c r="J13" s="21">
        <v>0.6875</v>
      </c>
      <c r="K13" s="22">
        <f t="shared" ref="K13:K50" si="2">IF(I13="","",IF(J13="","",J13-I13))</f>
        <v>2.083333333333337E-2</v>
      </c>
      <c r="L13" s="9">
        <v>14623</v>
      </c>
      <c r="M13" s="23">
        <v>14641</v>
      </c>
      <c r="N13" s="11">
        <f t="shared" si="1"/>
        <v>18</v>
      </c>
    </row>
    <row r="14" spans="1:14" s="24" customFormat="1" ht="30" x14ac:dyDescent="0.25">
      <c r="A14" s="3">
        <v>45631</v>
      </c>
      <c r="B14" s="18"/>
      <c r="C14" s="5" t="s">
        <v>21</v>
      </c>
      <c r="D14" s="5" t="s">
        <v>39</v>
      </c>
      <c r="E14" s="6" t="s">
        <v>40</v>
      </c>
      <c r="F14" s="14" t="s">
        <v>41</v>
      </c>
      <c r="G14" s="20" t="s">
        <v>42</v>
      </c>
      <c r="H14" s="5" t="s">
        <v>43</v>
      </c>
      <c r="I14" s="21">
        <v>0.42708333333333331</v>
      </c>
      <c r="J14" s="21">
        <v>0.46250000000000002</v>
      </c>
      <c r="K14" s="22">
        <f t="shared" si="2"/>
        <v>3.5416666666666707E-2</v>
      </c>
      <c r="L14" s="9">
        <v>14641</v>
      </c>
      <c r="M14" s="23">
        <v>14658</v>
      </c>
      <c r="N14" s="11">
        <f t="shared" si="1"/>
        <v>17</v>
      </c>
    </row>
    <row r="15" spans="1:14" ht="30" x14ac:dyDescent="0.25">
      <c r="A15" s="3">
        <v>45631</v>
      </c>
      <c r="B15" s="26"/>
      <c r="C15" s="5" t="s">
        <v>35</v>
      </c>
      <c r="D15" s="27" t="s">
        <v>44</v>
      </c>
      <c r="E15" s="19" t="s">
        <v>45</v>
      </c>
      <c r="F15" s="5" t="s">
        <v>29</v>
      </c>
      <c r="G15" s="7" t="s">
        <v>46</v>
      </c>
      <c r="H15" s="5" t="s">
        <v>115</v>
      </c>
      <c r="I15" s="28">
        <v>0.58333333333333337</v>
      </c>
      <c r="J15" s="28">
        <v>0.63888888888888884</v>
      </c>
      <c r="K15" s="22">
        <f t="shared" si="2"/>
        <v>5.5555555555555469E-2</v>
      </c>
      <c r="L15" s="9">
        <v>14658</v>
      </c>
      <c r="M15" s="29">
        <v>14679</v>
      </c>
      <c r="N15" s="11">
        <f t="shared" si="1"/>
        <v>21</v>
      </c>
    </row>
    <row r="16" spans="1:14" s="24" customFormat="1" ht="30" x14ac:dyDescent="0.25">
      <c r="A16" s="3">
        <v>45631</v>
      </c>
      <c r="B16" s="18"/>
      <c r="C16" s="5" t="s">
        <v>21</v>
      </c>
      <c r="D16" s="5" t="s">
        <v>47</v>
      </c>
      <c r="E16" s="19" t="s">
        <v>48</v>
      </c>
      <c r="F16" s="14" t="s">
        <v>49</v>
      </c>
      <c r="G16" s="15" t="s">
        <v>50</v>
      </c>
      <c r="H16" s="16" t="s">
        <v>51</v>
      </c>
      <c r="I16" s="21">
        <v>0.64583333333333337</v>
      </c>
      <c r="J16" s="21">
        <v>0.67708333333333337</v>
      </c>
      <c r="K16" s="22">
        <f t="shared" si="2"/>
        <v>3.125E-2</v>
      </c>
      <c r="L16" s="9">
        <v>14679</v>
      </c>
      <c r="M16" s="23">
        <v>14691</v>
      </c>
      <c r="N16" s="11">
        <f t="shared" si="1"/>
        <v>12</v>
      </c>
    </row>
    <row r="17" spans="1:14" x14ac:dyDescent="0.25">
      <c r="A17" s="3">
        <v>45632</v>
      </c>
      <c r="B17" s="26"/>
      <c r="C17" s="5" t="s">
        <v>35</v>
      </c>
      <c r="D17" s="5" t="s">
        <v>35</v>
      </c>
      <c r="E17" s="19" t="s">
        <v>52</v>
      </c>
      <c r="F17" s="5" t="s">
        <v>53</v>
      </c>
      <c r="G17" s="20" t="s">
        <v>76</v>
      </c>
      <c r="H17" s="27" t="s">
        <v>54</v>
      </c>
      <c r="I17" s="28">
        <v>0.34375</v>
      </c>
      <c r="J17" s="28">
        <v>0.3611111111111111</v>
      </c>
      <c r="K17" s="22">
        <f t="shared" si="2"/>
        <v>1.7361111111111105E-2</v>
      </c>
      <c r="L17" s="9">
        <v>14691</v>
      </c>
      <c r="M17" s="29">
        <v>14698</v>
      </c>
      <c r="N17" s="11">
        <f t="shared" si="1"/>
        <v>7</v>
      </c>
    </row>
    <row r="18" spans="1:14" x14ac:dyDescent="0.25">
      <c r="A18" s="3">
        <v>45632</v>
      </c>
      <c r="B18" s="26"/>
      <c r="C18" s="5" t="s">
        <v>21</v>
      </c>
      <c r="D18" s="5" t="s">
        <v>55</v>
      </c>
      <c r="E18" s="13" t="s">
        <v>57</v>
      </c>
      <c r="F18" s="14" t="s">
        <v>58</v>
      </c>
      <c r="G18" s="20" t="s">
        <v>59</v>
      </c>
      <c r="H18" s="16" t="s">
        <v>60</v>
      </c>
      <c r="I18" s="28">
        <v>0.65625</v>
      </c>
      <c r="J18" s="28">
        <v>0.69791666666666663</v>
      </c>
      <c r="K18" s="22">
        <f t="shared" si="2"/>
        <v>4.166666666666663E-2</v>
      </c>
      <c r="L18" s="9">
        <v>14698</v>
      </c>
      <c r="M18" s="29">
        <v>14705</v>
      </c>
      <c r="N18" s="11">
        <f t="shared" si="1"/>
        <v>7</v>
      </c>
    </row>
    <row r="19" spans="1:14" ht="105" x14ac:dyDescent="0.25">
      <c r="A19" s="3">
        <v>45635</v>
      </c>
      <c r="B19" s="26"/>
      <c r="C19" s="5" t="s">
        <v>21</v>
      </c>
      <c r="D19" s="5" t="s">
        <v>27</v>
      </c>
      <c r="E19" s="19" t="s">
        <v>28</v>
      </c>
      <c r="F19" s="14" t="s">
        <v>56</v>
      </c>
      <c r="G19" s="7" t="s">
        <v>61</v>
      </c>
      <c r="H19" s="16" t="s">
        <v>116</v>
      </c>
      <c r="I19" s="28">
        <v>0.33333333333333331</v>
      </c>
      <c r="J19" s="28">
        <v>0.83333333333333337</v>
      </c>
      <c r="K19" s="22">
        <f t="shared" si="2"/>
        <v>0.5</v>
      </c>
      <c r="L19" s="9">
        <v>14705</v>
      </c>
      <c r="M19" s="29">
        <v>14878</v>
      </c>
      <c r="N19" s="11">
        <f t="shared" si="1"/>
        <v>173</v>
      </c>
    </row>
    <row r="20" spans="1:14" ht="30" x14ac:dyDescent="0.25">
      <c r="A20" s="3">
        <v>45635</v>
      </c>
      <c r="B20" s="18"/>
      <c r="C20" s="5" t="s">
        <v>21</v>
      </c>
      <c r="D20" s="5" t="s">
        <v>62</v>
      </c>
      <c r="E20" s="13" t="s">
        <v>63</v>
      </c>
      <c r="F20" s="14" t="s">
        <v>58</v>
      </c>
      <c r="G20" s="20" t="s">
        <v>59</v>
      </c>
      <c r="H20" s="5" t="s">
        <v>64</v>
      </c>
      <c r="I20" s="21">
        <v>0.63541666666666663</v>
      </c>
      <c r="J20" s="21">
        <v>0.65972222222222221</v>
      </c>
      <c r="K20" s="22">
        <f t="shared" si="2"/>
        <v>2.430555555555558E-2</v>
      </c>
      <c r="L20" s="9">
        <v>14878</v>
      </c>
      <c r="M20" s="23">
        <v>14886</v>
      </c>
      <c r="N20" s="11">
        <f t="shared" si="1"/>
        <v>8</v>
      </c>
    </row>
    <row r="21" spans="1:14" s="24" customFormat="1" ht="30" x14ac:dyDescent="0.25">
      <c r="A21" s="3">
        <v>45636</v>
      </c>
      <c r="B21" s="18"/>
      <c r="C21" s="5" t="s">
        <v>21</v>
      </c>
      <c r="D21" s="5" t="s">
        <v>65</v>
      </c>
      <c r="E21" s="19" t="s">
        <v>66</v>
      </c>
      <c r="F21" s="14" t="s">
        <v>67</v>
      </c>
      <c r="G21" s="20" t="s">
        <v>68</v>
      </c>
      <c r="H21" s="5" t="s">
        <v>69</v>
      </c>
      <c r="I21" s="21">
        <v>0.6875</v>
      </c>
      <c r="J21" s="21">
        <v>0.70833333333333337</v>
      </c>
      <c r="K21" s="22">
        <f t="shared" si="2"/>
        <v>2.083333333333337E-2</v>
      </c>
      <c r="L21" s="9">
        <v>14866</v>
      </c>
      <c r="M21" s="23">
        <v>14891</v>
      </c>
      <c r="N21" s="11">
        <f>M21-L21</f>
        <v>25</v>
      </c>
    </row>
    <row r="22" spans="1:14" ht="60" x14ac:dyDescent="0.25">
      <c r="A22" s="3">
        <v>45637</v>
      </c>
      <c r="B22" s="26"/>
      <c r="C22" s="5" t="s">
        <v>21</v>
      </c>
      <c r="D22" s="27" t="s">
        <v>27</v>
      </c>
      <c r="E22" s="19" t="s">
        <v>28</v>
      </c>
      <c r="F22" s="5" t="s">
        <v>70</v>
      </c>
      <c r="G22" s="33" t="s">
        <v>71</v>
      </c>
      <c r="H22" s="16" t="s">
        <v>117</v>
      </c>
      <c r="I22" s="28">
        <v>0.28472222222222221</v>
      </c>
      <c r="J22" s="28">
        <v>0.5625</v>
      </c>
      <c r="K22" s="22">
        <f t="shared" si="2"/>
        <v>0.27777777777777779</v>
      </c>
      <c r="L22" s="9">
        <v>14891</v>
      </c>
      <c r="M22" s="29">
        <v>15023</v>
      </c>
      <c r="N22" s="11">
        <f t="shared" ref="N22:N50" si="3">M22-L22</f>
        <v>132</v>
      </c>
    </row>
    <row r="23" spans="1:14" ht="45" x14ac:dyDescent="0.25">
      <c r="A23" s="3">
        <v>45637</v>
      </c>
      <c r="B23" s="26"/>
      <c r="C23" s="5" t="s">
        <v>21</v>
      </c>
      <c r="D23" s="5" t="s">
        <v>72</v>
      </c>
      <c r="E23" s="13" t="s">
        <v>23</v>
      </c>
      <c r="F23" s="14" t="s">
        <v>73</v>
      </c>
      <c r="G23" s="15" t="s">
        <v>74</v>
      </c>
      <c r="H23" s="16" t="s">
        <v>75</v>
      </c>
      <c r="I23" s="28">
        <v>0.63541666666666663</v>
      </c>
      <c r="J23" s="28">
        <v>0.68055555555555558</v>
      </c>
      <c r="K23" s="22">
        <f t="shared" si="2"/>
        <v>4.5138888888888951E-2</v>
      </c>
      <c r="L23" s="9">
        <v>15023</v>
      </c>
      <c r="M23" s="29">
        <v>15035</v>
      </c>
      <c r="N23" s="11">
        <f t="shared" si="3"/>
        <v>12</v>
      </c>
    </row>
    <row r="24" spans="1:14" x14ac:dyDescent="0.25">
      <c r="A24" s="3">
        <v>45638</v>
      </c>
      <c r="B24" s="26"/>
      <c r="C24" s="5" t="s">
        <v>21</v>
      </c>
      <c r="D24" s="27" t="str">
        <f>$C$23</f>
        <v>João Rios</v>
      </c>
      <c r="E24" s="19" t="s">
        <v>52</v>
      </c>
      <c r="F24" s="14" t="s">
        <v>67</v>
      </c>
      <c r="G24" s="20" t="s">
        <v>77</v>
      </c>
      <c r="H24" s="27" t="s">
        <v>78</v>
      </c>
      <c r="I24" s="28">
        <v>0.4375</v>
      </c>
      <c r="J24" s="28">
        <v>0.50694444444444442</v>
      </c>
      <c r="K24" s="22">
        <f t="shared" si="2"/>
        <v>6.944444444444442E-2</v>
      </c>
      <c r="L24" s="9">
        <v>15035</v>
      </c>
      <c r="M24" s="29">
        <v>15037</v>
      </c>
      <c r="N24" s="11">
        <f t="shared" si="3"/>
        <v>2</v>
      </c>
    </row>
    <row r="25" spans="1:14" s="24" customFormat="1" x14ac:dyDescent="0.25">
      <c r="A25" s="3">
        <v>45638</v>
      </c>
      <c r="B25" s="18"/>
      <c r="C25" s="5" t="s">
        <v>21</v>
      </c>
      <c r="D25" s="5" t="s">
        <v>79</v>
      </c>
      <c r="E25" s="19" t="s">
        <v>80</v>
      </c>
      <c r="F25" s="14" t="s">
        <v>67</v>
      </c>
      <c r="G25" s="20" t="s">
        <v>81</v>
      </c>
      <c r="H25" s="5" t="s">
        <v>82</v>
      </c>
      <c r="I25" s="21">
        <v>0.65277777777777779</v>
      </c>
      <c r="J25" s="21">
        <v>0.68055555555555558</v>
      </c>
      <c r="K25" s="22">
        <f t="shared" si="2"/>
        <v>2.777777777777779E-2</v>
      </c>
      <c r="L25" s="9">
        <v>15037</v>
      </c>
      <c r="M25" s="23">
        <v>15042</v>
      </c>
      <c r="N25" s="11">
        <f t="shared" si="3"/>
        <v>5</v>
      </c>
    </row>
    <row r="26" spans="1:14" ht="60" x14ac:dyDescent="0.25">
      <c r="A26" s="3">
        <v>45639</v>
      </c>
      <c r="B26" s="26"/>
      <c r="C26" s="5" t="s">
        <v>21</v>
      </c>
      <c r="D26" s="14" t="s">
        <v>83</v>
      </c>
      <c r="E26" s="19" t="s">
        <v>32</v>
      </c>
      <c r="F26" s="14" t="s">
        <v>84</v>
      </c>
      <c r="G26" s="20" t="s">
        <v>85</v>
      </c>
      <c r="H26" s="16" t="s">
        <v>118</v>
      </c>
      <c r="I26" s="28">
        <v>0.38194444444444442</v>
      </c>
      <c r="J26" s="28">
        <v>0.50694444444444442</v>
      </c>
      <c r="K26" s="22">
        <f t="shared" si="2"/>
        <v>0.125</v>
      </c>
      <c r="L26" s="9">
        <v>15042</v>
      </c>
      <c r="M26" s="29">
        <v>15129</v>
      </c>
      <c r="N26" s="11">
        <f t="shared" si="3"/>
        <v>87</v>
      </c>
    </row>
    <row r="27" spans="1:14" s="24" customFormat="1" x14ac:dyDescent="0.25">
      <c r="A27" s="3">
        <v>45639</v>
      </c>
      <c r="B27" s="18"/>
      <c r="C27" s="5" t="s">
        <v>21</v>
      </c>
      <c r="D27" s="5" t="s">
        <v>21</v>
      </c>
      <c r="E27" s="19" t="s">
        <v>52</v>
      </c>
      <c r="F27" s="14" t="s">
        <v>53</v>
      </c>
      <c r="G27" s="7" t="s">
        <v>76</v>
      </c>
      <c r="H27" s="5" t="s">
        <v>54</v>
      </c>
      <c r="I27" s="21">
        <v>0.51388888888888884</v>
      </c>
      <c r="J27" s="21">
        <v>0.53472222222222221</v>
      </c>
      <c r="K27" s="22">
        <f t="shared" si="2"/>
        <v>2.083333333333337E-2</v>
      </c>
      <c r="L27" s="9">
        <v>15129</v>
      </c>
      <c r="M27" s="23">
        <v>15134</v>
      </c>
      <c r="N27" s="11">
        <f t="shared" si="3"/>
        <v>5</v>
      </c>
    </row>
    <row r="28" spans="1:14" ht="60" x14ac:dyDescent="0.25">
      <c r="A28" s="25">
        <v>45642</v>
      </c>
      <c r="B28" s="26"/>
      <c r="C28" s="5" t="s">
        <v>35</v>
      </c>
      <c r="D28" s="5" t="s">
        <v>86</v>
      </c>
      <c r="E28" s="19" t="s">
        <v>63</v>
      </c>
      <c r="F28" s="14" t="s">
        <v>87</v>
      </c>
      <c r="G28" s="7" t="s">
        <v>88</v>
      </c>
      <c r="H28" s="16" t="s">
        <v>89</v>
      </c>
      <c r="I28" s="28">
        <v>0.27777777777777779</v>
      </c>
      <c r="J28" s="28">
        <v>0.65277777777777779</v>
      </c>
      <c r="K28" s="22">
        <f t="shared" si="2"/>
        <v>0.375</v>
      </c>
      <c r="L28" s="9">
        <v>15134</v>
      </c>
      <c r="M28" s="29">
        <v>15303</v>
      </c>
      <c r="N28" s="11">
        <f t="shared" si="3"/>
        <v>169</v>
      </c>
    </row>
    <row r="29" spans="1:14" ht="30" x14ac:dyDescent="0.25">
      <c r="A29" s="25">
        <v>45642</v>
      </c>
      <c r="B29" s="26"/>
      <c r="C29" s="5" t="s">
        <v>21</v>
      </c>
      <c r="D29" s="5" t="s">
        <v>90</v>
      </c>
      <c r="E29" s="13" t="s">
        <v>91</v>
      </c>
      <c r="F29" s="5" t="s">
        <v>29</v>
      </c>
      <c r="G29" s="20" t="s">
        <v>46</v>
      </c>
      <c r="H29" s="16" t="s">
        <v>92</v>
      </c>
      <c r="I29" s="28">
        <v>0.6875</v>
      </c>
      <c r="J29" s="28">
        <v>0.79166666666666663</v>
      </c>
      <c r="K29" s="22">
        <f t="shared" si="2"/>
        <v>0.10416666666666663</v>
      </c>
      <c r="L29" s="9">
        <v>15303</v>
      </c>
      <c r="M29" s="29">
        <v>15324</v>
      </c>
      <c r="N29" s="11">
        <f t="shared" si="3"/>
        <v>21</v>
      </c>
    </row>
    <row r="30" spans="1:14" s="24" customFormat="1" ht="45" x14ac:dyDescent="0.25">
      <c r="A30" s="25">
        <v>45643</v>
      </c>
      <c r="B30" s="18"/>
      <c r="C30" s="5" t="s">
        <v>21</v>
      </c>
      <c r="D30" s="5" t="s">
        <v>93</v>
      </c>
      <c r="E30" s="19" t="s">
        <v>94</v>
      </c>
      <c r="F30" s="5" t="s">
        <v>67</v>
      </c>
      <c r="G30" s="7" t="s">
        <v>95</v>
      </c>
      <c r="H30" s="5" t="s">
        <v>96</v>
      </c>
      <c r="I30" s="21">
        <v>0.61805555555555558</v>
      </c>
      <c r="J30" s="21">
        <v>0.65277777777777779</v>
      </c>
      <c r="K30" s="22">
        <f t="shared" si="2"/>
        <v>3.472222222222221E-2</v>
      </c>
      <c r="L30" s="9">
        <v>15324</v>
      </c>
      <c r="M30" s="23">
        <v>15326</v>
      </c>
      <c r="N30" s="11">
        <f t="shared" si="3"/>
        <v>2</v>
      </c>
    </row>
    <row r="31" spans="1:14" s="24" customFormat="1" x14ac:dyDescent="0.25">
      <c r="A31" s="25">
        <v>45644</v>
      </c>
      <c r="B31" s="18"/>
      <c r="C31" s="5" t="s">
        <v>21</v>
      </c>
      <c r="D31" s="14" t="s">
        <v>97</v>
      </c>
      <c r="E31" s="34" t="s">
        <v>98</v>
      </c>
      <c r="F31" s="14" t="s">
        <v>99</v>
      </c>
      <c r="G31" s="13" t="s">
        <v>100</v>
      </c>
      <c r="H31" s="5" t="s">
        <v>101</v>
      </c>
      <c r="I31" s="21">
        <v>0.41666666666666669</v>
      </c>
      <c r="J31" s="21">
        <v>0.45833333333333331</v>
      </c>
      <c r="K31" s="22">
        <f t="shared" si="2"/>
        <v>4.166666666666663E-2</v>
      </c>
      <c r="L31" s="35">
        <v>15326</v>
      </c>
      <c r="M31" s="23">
        <v>15358</v>
      </c>
      <c r="N31" s="36">
        <f t="shared" si="3"/>
        <v>32</v>
      </c>
    </row>
    <row r="32" spans="1:14" ht="45" x14ac:dyDescent="0.25">
      <c r="A32" s="25">
        <v>45644</v>
      </c>
      <c r="B32" s="26"/>
      <c r="C32" s="5" t="s">
        <v>21</v>
      </c>
      <c r="D32" s="27" t="s">
        <v>102</v>
      </c>
      <c r="E32" s="19" t="s">
        <v>103</v>
      </c>
      <c r="F32" s="14" t="s">
        <v>29</v>
      </c>
      <c r="G32" s="20" t="s">
        <v>30</v>
      </c>
      <c r="H32" s="16" t="s">
        <v>104</v>
      </c>
      <c r="I32" s="28">
        <v>0.46527777777777779</v>
      </c>
      <c r="J32" s="28">
        <v>0.51041666666666663</v>
      </c>
      <c r="K32" s="22">
        <f t="shared" si="2"/>
        <v>4.513888888888884E-2</v>
      </c>
      <c r="L32" s="9">
        <v>15358</v>
      </c>
      <c r="M32" s="29">
        <v>15383</v>
      </c>
      <c r="N32" s="11">
        <f t="shared" si="3"/>
        <v>25</v>
      </c>
    </row>
    <row r="33" spans="1:39" ht="30" x14ac:dyDescent="0.25">
      <c r="A33" s="25">
        <v>45644</v>
      </c>
      <c r="B33" s="26"/>
      <c r="C33" s="5" t="s">
        <v>21</v>
      </c>
      <c r="D33" s="14" t="s">
        <v>97</v>
      </c>
      <c r="E33" s="34" t="s">
        <v>98</v>
      </c>
      <c r="F33" s="14" t="s">
        <v>29</v>
      </c>
      <c r="G33" s="20" t="s">
        <v>30</v>
      </c>
      <c r="H33" s="5" t="s">
        <v>119</v>
      </c>
      <c r="I33" s="28">
        <v>0.58333333333333337</v>
      </c>
      <c r="J33" s="28">
        <v>0.63888888888888884</v>
      </c>
      <c r="K33" s="22">
        <f t="shared" si="2"/>
        <v>5.5555555555555469E-2</v>
      </c>
      <c r="L33" s="9">
        <v>15383</v>
      </c>
      <c r="M33" s="29">
        <v>15409</v>
      </c>
      <c r="N33" s="11">
        <f t="shared" si="3"/>
        <v>26</v>
      </c>
    </row>
    <row r="34" spans="1:39" ht="30" x14ac:dyDescent="0.25">
      <c r="A34" s="25">
        <v>45645</v>
      </c>
      <c r="B34" s="26"/>
      <c r="C34" s="5" t="s">
        <v>35</v>
      </c>
      <c r="D34" s="27" t="s">
        <v>47</v>
      </c>
      <c r="E34" s="19" t="s">
        <v>48</v>
      </c>
      <c r="F34" s="14" t="s">
        <v>49</v>
      </c>
      <c r="G34" s="20" t="s">
        <v>105</v>
      </c>
      <c r="H34" s="16" t="s">
        <v>106</v>
      </c>
      <c r="I34" s="28">
        <v>0.41666666666666669</v>
      </c>
      <c r="J34" s="28">
        <v>0.46875</v>
      </c>
      <c r="K34" s="22">
        <f t="shared" si="2"/>
        <v>5.2083333333333315E-2</v>
      </c>
      <c r="L34" s="9">
        <v>15409</v>
      </c>
      <c r="M34" s="29">
        <v>15416</v>
      </c>
      <c r="N34" s="11">
        <f t="shared" si="3"/>
        <v>7</v>
      </c>
    </row>
    <row r="35" spans="1:39" ht="45" x14ac:dyDescent="0.25">
      <c r="A35" s="25">
        <v>45645</v>
      </c>
      <c r="B35" s="26"/>
      <c r="C35" s="5" t="s">
        <v>35</v>
      </c>
      <c r="D35" s="5" t="s">
        <v>93</v>
      </c>
      <c r="E35" s="19" t="s">
        <v>94</v>
      </c>
      <c r="F35" s="14" t="s">
        <v>67</v>
      </c>
      <c r="G35" s="20" t="s">
        <v>107</v>
      </c>
      <c r="H35" s="16" t="s">
        <v>108</v>
      </c>
      <c r="I35" s="28">
        <v>0.46944444444444444</v>
      </c>
      <c r="J35" s="28">
        <v>0.47916666666666669</v>
      </c>
      <c r="K35" s="22">
        <f t="shared" si="2"/>
        <v>9.7222222222222432E-3</v>
      </c>
      <c r="L35" s="9">
        <v>15416</v>
      </c>
      <c r="M35" s="29">
        <v>15425</v>
      </c>
      <c r="N35" s="11">
        <f t="shared" si="3"/>
        <v>9</v>
      </c>
    </row>
    <row r="36" spans="1:39" s="31" customFormat="1" ht="30" x14ac:dyDescent="0.25">
      <c r="A36" s="25">
        <v>45646</v>
      </c>
      <c r="B36" s="18"/>
      <c r="C36" s="5" t="s">
        <v>21</v>
      </c>
      <c r="D36" s="5" t="s">
        <v>109</v>
      </c>
      <c r="E36" s="19" t="s">
        <v>110</v>
      </c>
      <c r="F36" s="14" t="s">
        <v>49</v>
      </c>
      <c r="G36" s="7" t="s">
        <v>111</v>
      </c>
      <c r="H36" s="5" t="s">
        <v>112</v>
      </c>
      <c r="I36" s="21">
        <v>0.38541666666666669</v>
      </c>
      <c r="J36" s="21">
        <v>0.54166666666666663</v>
      </c>
      <c r="K36" s="22">
        <f t="shared" si="2"/>
        <v>0.15624999999999994</v>
      </c>
      <c r="L36" s="9">
        <v>15425</v>
      </c>
      <c r="M36" s="23">
        <v>15488</v>
      </c>
      <c r="N36" s="11">
        <f t="shared" si="3"/>
        <v>63</v>
      </c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spans="1:39" s="31" customFormat="1" x14ac:dyDescent="0.25">
      <c r="A37" s="25">
        <v>45646</v>
      </c>
      <c r="B37" s="18"/>
      <c r="C37" s="5" t="s">
        <v>35</v>
      </c>
      <c r="D37" s="5" t="s">
        <v>35</v>
      </c>
      <c r="E37" s="19" t="s">
        <v>52</v>
      </c>
      <c r="F37" s="14" t="s">
        <v>53</v>
      </c>
      <c r="G37" s="7" t="s">
        <v>76</v>
      </c>
      <c r="H37" s="5" t="s">
        <v>54</v>
      </c>
      <c r="I37" s="21">
        <v>0.60416666666666663</v>
      </c>
      <c r="J37" s="21">
        <v>0.62152777777777779</v>
      </c>
      <c r="K37" s="22">
        <f t="shared" si="2"/>
        <v>1.736111111111116E-2</v>
      </c>
      <c r="L37" s="9">
        <v>15488</v>
      </c>
      <c r="M37" s="23">
        <v>15493</v>
      </c>
      <c r="N37" s="11">
        <f t="shared" si="3"/>
        <v>5</v>
      </c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</row>
    <row r="38" spans="1:39" x14ac:dyDescent="0.25">
      <c r="A38" s="25"/>
      <c r="B38" s="26"/>
      <c r="C38" s="27"/>
      <c r="D38" s="27"/>
      <c r="E38" s="19"/>
      <c r="F38" s="14"/>
      <c r="G38" s="20"/>
      <c r="H38" s="27"/>
      <c r="I38" s="28"/>
      <c r="J38" s="28"/>
      <c r="K38" s="22" t="str">
        <f t="shared" si="2"/>
        <v/>
      </c>
      <c r="L38" s="9"/>
      <c r="M38" s="29"/>
      <c r="N38" s="11">
        <f t="shared" si="3"/>
        <v>0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spans="1:39" x14ac:dyDescent="0.25">
      <c r="A39" s="25"/>
      <c r="B39" s="26"/>
      <c r="C39" s="27"/>
      <c r="D39" s="30"/>
      <c r="E39" s="19"/>
      <c r="F39" s="14"/>
      <c r="G39" s="20"/>
      <c r="H39" s="27"/>
      <c r="I39" s="28"/>
      <c r="J39" s="28"/>
      <c r="K39" s="22" t="str">
        <f t="shared" si="2"/>
        <v/>
      </c>
      <c r="L39" s="9"/>
      <c r="M39" s="29"/>
      <c r="N39" s="11">
        <f t="shared" si="3"/>
        <v>0</v>
      </c>
    </row>
    <row r="40" spans="1:39" x14ac:dyDescent="0.25">
      <c r="A40" s="25"/>
      <c r="B40" s="26"/>
      <c r="C40" s="27"/>
      <c r="D40" s="30"/>
      <c r="E40" s="19"/>
      <c r="F40" s="14"/>
      <c r="G40" s="20"/>
      <c r="H40" s="16"/>
      <c r="I40" s="28"/>
      <c r="J40" s="28"/>
      <c r="K40" s="22" t="str">
        <f t="shared" si="2"/>
        <v/>
      </c>
      <c r="L40" s="9"/>
      <c r="M40" s="29"/>
      <c r="N40" s="11">
        <f t="shared" si="3"/>
        <v>0</v>
      </c>
    </row>
    <row r="41" spans="1:39" x14ac:dyDescent="0.25">
      <c r="A41" s="25"/>
      <c r="B41" s="26"/>
      <c r="C41" s="27"/>
      <c r="D41" s="30"/>
      <c r="E41" s="19"/>
      <c r="F41" s="14"/>
      <c r="G41" s="20"/>
      <c r="H41" s="16"/>
      <c r="I41" s="28"/>
      <c r="J41" s="28"/>
      <c r="K41" s="22" t="str">
        <f t="shared" si="2"/>
        <v/>
      </c>
      <c r="L41" s="9"/>
      <c r="M41" s="29"/>
      <c r="N41" s="11">
        <f t="shared" si="3"/>
        <v>0</v>
      </c>
    </row>
    <row r="42" spans="1:39" s="31" customFormat="1" x14ac:dyDescent="0.25">
      <c r="A42" s="17"/>
      <c r="B42" s="18"/>
      <c r="C42" s="14"/>
      <c r="D42" s="30"/>
      <c r="E42" s="19"/>
      <c r="F42" s="14"/>
      <c r="G42" s="20"/>
      <c r="H42" s="5"/>
      <c r="I42" s="21"/>
      <c r="J42" s="21"/>
      <c r="K42" s="22" t="str">
        <f t="shared" si="2"/>
        <v/>
      </c>
      <c r="L42" s="9"/>
      <c r="M42" s="23"/>
      <c r="N42" s="11">
        <f t="shared" si="3"/>
        <v>0</v>
      </c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9" s="31" customFormat="1" x14ac:dyDescent="0.25">
      <c r="A43" s="17"/>
      <c r="B43" s="18"/>
      <c r="C43" s="14"/>
      <c r="D43" s="30"/>
      <c r="E43" s="19"/>
      <c r="F43" s="14"/>
      <c r="G43" s="20"/>
      <c r="H43" s="5"/>
      <c r="I43" s="21"/>
      <c r="J43" s="21"/>
      <c r="K43" s="22" t="str">
        <f t="shared" si="2"/>
        <v/>
      </c>
      <c r="L43" s="9"/>
      <c r="M43" s="23"/>
      <c r="N43" s="11">
        <f t="shared" si="3"/>
        <v>0</v>
      </c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9" s="31" customFormat="1" x14ac:dyDescent="0.25">
      <c r="A44" s="17"/>
      <c r="B44" s="18"/>
      <c r="C44" s="14"/>
      <c r="D44" s="30"/>
      <c r="E44" s="19"/>
      <c r="F44" s="14"/>
      <c r="G44" s="20"/>
      <c r="H44" s="5"/>
      <c r="I44" s="21"/>
      <c r="J44" s="21"/>
      <c r="K44" s="22" t="str">
        <f t="shared" si="2"/>
        <v/>
      </c>
      <c r="L44" s="9"/>
      <c r="M44" s="23"/>
      <c r="N44" s="11">
        <f t="shared" si="3"/>
        <v>0</v>
      </c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9" x14ac:dyDescent="0.25">
      <c r="A45" s="25"/>
      <c r="B45" s="26"/>
      <c r="C45" s="27"/>
      <c r="D45" s="27"/>
      <c r="E45" s="19"/>
      <c r="F45" s="14"/>
      <c r="G45" s="20"/>
      <c r="H45" s="16"/>
      <c r="I45" s="28"/>
      <c r="J45" s="28"/>
      <c r="K45" s="22" t="str">
        <f t="shared" si="2"/>
        <v/>
      </c>
      <c r="L45" s="9"/>
      <c r="M45" s="29"/>
      <c r="N45" s="11">
        <f t="shared" si="3"/>
        <v>0</v>
      </c>
    </row>
    <row r="46" spans="1:39" x14ac:dyDescent="0.25">
      <c r="A46" s="25"/>
      <c r="B46" s="26"/>
      <c r="C46" s="27"/>
      <c r="D46" s="27"/>
      <c r="E46" s="19"/>
      <c r="F46" s="14"/>
      <c r="G46" s="20"/>
      <c r="H46" s="16"/>
      <c r="I46" s="28"/>
      <c r="J46" s="28"/>
      <c r="K46" s="22" t="str">
        <f t="shared" si="2"/>
        <v/>
      </c>
      <c r="L46" s="9"/>
      <c r="M46" s="29"/>
      <c r="N46" s="11">
        <f t="shared" si="3"/>
        <v>0</v>
      </c>
    </row>
    <row r="47" spans="1:39" x14ac:dyDescent="0.25">
      <c r="A47" s="25"/>
      <c r="B47" s="26"/>
      <c r="C47" s="27"/>
      <c r="D47" s="27"/>
      <c r="E47" s="19"/>
      <c r="F47" s="14"/>
      <c r="G47" s="20"/>
      <c r="H47" s="16"/>
      <c r="I47" s="28"/>
      <c r="J47" s="28"/>
      <c r="K47" s="22" t="str">
        <f t="shared" si="2"/>
        <v/>
      </c>
      <c r="L47" s="9"/>
      <c r="M47" s="29"/>
      <c r="N47" s="11">
        <f t="shared" si="3"/>
        <v>0</v>
      </c>
    </row>
    <row r="48" spans="1:39" x14ac:dyDescent="0.25">
      <c r="A48" s="25"/>
      <c r="B48" s="26"/>
      <c r="C48" s="27"/>
      <c r="D48" s="27"/>
      <c r="E48" s="19"/>
      <c r="F48" s="14"/>
      <c r="G48" s="20"/>
      <c r="H48" s="16"/>
      <c r="I48" s="28"/>
      <c r="J48" s="28"/>
      <c r="K48" s="22" t="str">
        <f t="shared" si="2"/>
        <v/>
      </c>
      <c r="L48" s="9"/>
      <c r="M48" s="29"/>
      <c r="N48" s="11">
        <f t="shared" si="3"/>
        <v>0</v>
      </c>
    </row>
    <row r="49" spans="1:14" ht="30" customHeight="1" x14ac:dyDescent="0.25">
      <c r="A49" s="25"/>
      <c r="B49" s="26"/>
      <c r="C49" s="27"/>
      <c r="D49" s="30"/>
      <c r="E49" s="19"/>
      <c r="F49" s="14"/>
      <c r="G49" s="20"/>
      <c r="H49" s="16"/>
      <c r="I49" s="28"/>
      <c r="J49" s="28"/>
      <c r="K49" s="22" t="str">
        <f t="shared" si="2"/>
        <v/>
      </c>
      <c r="L49" s="9"/>
      <c r="M49" s="29"/>
      <c r="N49" s="11">
        <f t="shared" si="3"/>
        <v>0</v>
      </c>
    </row>
    <row r="50" spans="1:14" ht="30" customHeight="1" x14ac:dyDescent="0.25">
      <c r="A50" s="25"/>
      <c r="B50" s="26"/>
      <c r="C50" s="30"/>
      <c r="D50" s="30"/>
      <c r="E50" s="19"/>
      <c r="F50" s="14"/>
      <c r="G50" s="20"/>
      <c r="H50" s="16"/>
      <c r="I50" s="28"/>
      <c r="J50" s="28"/>
      <c r="K50" s="22" t="str">
        <f t="shared" si="2"/>
        <v/>
      </c>
      <c r="L50" s="9"/>
      <c r="M50" s="29"/>
      <c r="N50" s="11">
        <f t="shared" si="3"/>
        <v>0</v>
      </c>
    </row>
    <row r="51" spans="1:14" ht="30" customHeight="1" x14ac:dyDescent="0.25"/>
    <row r="52" spans="1:14" ht="30" customHeight="1" x14ac:dyDescent="0.25"/>
    <row r="53" spans="1:14" ht="30" customHeight="1" x14ac:dyDescent="0.25"/>
    <row r="54" spans="1:14" ht="30" customHeight="1" x14ac:dyDescent="0.25"/>
    <row r="55" spans="1:14" ht="30" customHeight="1" x14ac:dyDescent="0.25"/>
    <row r="56" spans="1:14" ht="30" customHeight="1" x14ac:dyDescent="0.25"/>
    <row r="57" spans="1:14" s="31" customFormat="1" ht="30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</row>
    <row r="58" spans="1:14" ht="30" customHeight="1" x14ac:dyDescent="0.25"/>
    <row r="59" spans="1:14" ht="30" customHeight="1" x14ac:dyDescent="0.25"/>
    <row r="60" spans="1:14" ht="30" customHeight="1" x14ac:dyDescent="0.25"/>
    <row r="61" spans="1:14" ht="30" customHeight="1" x14ac:dyDescent="0.25"/>
    <row r="62" spans="1:14" ht="30" customHeight="1" x14ac:dyDescent="0.25"/>
    <row r="63" spans="1:14" ht="30" customHeight="1" x14ac:dyDescent="0.25"/>
    <row r="64" spans="1:14" ht="30" customHeight="1" x14ac:dyDescent="0.25"/>
    <row r="67" spans="1:10" s="32" customFormat="1" x14ac:dyDescent="0.25">
      <c r="A67" s="12"/>
      <c r="B67" s="12"/>
      <c r="C67" s="12"/>
      <c r="D67" s="12"/>
      <c r="E67" s="12"/>
      <c r="F67" s="12"/>
      <c r="G67" s="12"/>
    </row>
    <row r="76" spans="1:10" s="31" customFormat="1" x14ac:dyDescent="0.25">
      <c r="A76" s="24"/>
      <c r="B76" s="24"/>
    </row>
    <row r="77" spans="1:10" s="31" customForma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</row>
    <row r="157" s="31" customFormat="1" x14ac:dyDescent="0.25"/>
    <row r="164" s="31" customFormat="1" x14ac:dyDescent="0.25"/>
    <row r="218" s="24" customFormat="1" x14ac:dyDescent="0.25"/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45:D48 D31 C16:D16 C23:D23 D27:D29 C26:C49 D17:D21 C25:D25 D10:D14 C10:C15 C17:C22 C24 D33:D38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2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2025-03-13T19:43:23Z</cp:lastPrinted>
  <dcterms:created xsi:type="dcterms:W3CDTF">2023-09-21T15:51:37Z</dcterms:created>
  <dcterms:modified xsi:type="dcterms:W3CDTF">2025-03-13T19:47:22Z</dcterms:modified>
</cp:coreProperties>
</file>