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Y:\RODRIGO\2025 SAIDAS\JUNHO\"/>
    </mc:Choice>
  </mc:AlternateContent>
  <xr:revisionPtr revIDLastSave="0" documentId="13_ncr:1_{E091F632-FF53-4D22-A3D6-E58EFF8D62C6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N10" i="1"/>
  <c r="N11" i="1"/>
  <c r="K10" i="1"/>
  <c r="K11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<sst xmlns="http://schemas.openxmlformats.org/spreadsheetml/2006/main" count="117" uniqueCount="87">
  <si>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</si>
  <si>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</si>
  <si>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</si>
  <si>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</si>
  <si>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</si>
  <si>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</si>
  <si>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</si>
  <si>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</si>
  <si>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</si>
  <si>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</si>
  <si>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</si>
  <si>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</si>
  <si>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</si>
  <si>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</si>
  <si>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</si>
  <si>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</si>
  <si>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</si>
  <si>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</si>
  <si>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</si>
  <si>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FSQ3841</t>
  </si>
  <si>
    <t>VW/JETTA</t>
  </si>
  <si>
    <t>Lucas de Oliveira Santos/Angelica Maria</t>
  </si>
  <si>
    <t>GAB. 17/Depto.de Serviços (Transporte)</t>
  </si>
  <si>
    <t>Anderson dos Santos Martins/Angelica Maria</t>
  </si>
  <si>
    <t>São Paulo/Boqueirão</t>
  </si>
  <si>
    <t>ALESP/Posto de Combustivel</t>
  </si>
  <si>
    <t>Buscar recursos para a cidade de Praia Grande visando fortalecer a infraestrutura urbana e turítica, atender à crescente demanda populacional e promover o desenvolmento sustentável da região./ Abastecimento</t>
  </si>
  <si>
    <t>Henrique Luiz da Silva</t>
  </si>
  <si>
    <t>Diego Alvares da Silva</t>
  </si>
  <si>
    <t>GAB.01</t>
  </si>
  <si>
    <t xml:space="preserve">Mirim </t>
  </si>
  <si>
    <t>E.M. Vila Mirim/ Ecoponto Mirim</t>
  </si>
  <si>
    <t>Visita tecnica as unidades escolares, em razão de reclamações./Fiscalização de descarte irregular de lixo no ecoponto, por denucia recebida neste gabinete</t>
  </si>
  <si>
    <t>João Agusto Rios</t>
  </si>
  <si>
    <t>Depto.de Serviços (Transporte)</t>
  </si>
  <si>
    <t>Boqueirão</t>
  </si>
  <si>
    <t>Posto de Combustivel</t>
  </si>
  <si>
    <t>Claytin Ricardo Polezzi</t>
  </si>
  <si>
    <t>GAB.12</t>
  </si>
  <si>
    <t xml:space="preserve">São Paulo </t>
  </si>
  <si>
    <t>ALESP</t>
  </si>
  <si>
    <t>Reunião na ALESP com o Gilberto Kassab, para falar de possibilidades de trazer recurso para nosso municipio</t>
  </si>
  <si>
    <t>Praia Grande</t>
  </si>
  <si>
    <t>E.M Paulo Shiguero Yamanti e Abrigo Solidario</t>
  </si>
  <si>
    <t>Fiscalização/atendimento de denúncias de municipes, nos destinos mencionados</t>
  </si>
  <si>
    <t>Fredes Mendonça da Silva</t>
  </si>
  <si>
    <t>GAB.13</t>
  </si>
  <si>
    <t>Maracanã</t>
  </si>
  <si>
    <t>Balneário Maracanã</t>
  </si>
  <si>
    <t>O gabinete do vereador recebeu relatos de munícipes do Bairro Maracanã sobre a ausência de zeladoria nas vias públicas do bairro. Iforma-se que serão realizadas visitas aos locais mencionados para verificar as seguintes ocorrências:limpeza de ruas e calçadas; manutenção de esgotos e galerias pluvias; descarte irregular de entulho de entulho; e existência de buracos nas vias</t>
  </si>
  <si>
    <t>Jackson dos Santos</t>
  </si>
  <si>
    <t xml:space="preserve">Depto.de Serviços </t>
  </si>
  <si>
    <t>Nova Mirim</t>
  </si>
  <si>
    <t>Prefeitura de Praia Grande</t>
  </si>
  <si>
    <t>Reunião em conjunto com os secretarios da SEURB e SEMAM para tratar dos projetos da Câmara de Praia Grande</t>
  </si>
  <si>
    <t>Sergio R. B. Marinho</t>
  </si>
  <si>
    <t>Lava Rapido</t>
  </si>
  <si>
    <t>Lavagem do Veiculo Oficial</t>
  </si>
  <si>
    <t>Bairro Nova Mirim</t>
  </si>
  <si>
    <t>O Gabinete do Vereador recebeu relatos de munícipes do Bairro Nova Mirim sobre a ausência de zeladoria nas vias públicas do bairro. Informa-se que serão realizadas visitas aos locais mencionados para verificar as seguintes ocorrências: limpeza de ruas e calçadas; manutenção de esgotos e galerias pluviais; descarte irregular de entulho; e existência de buracos nas vias.</t>
  </si>
  <si>
    <t>Felipe Simão Gomes</t>
  </si>
  <si>
    <t>Ocian</t>
  </si>
  <si>
    <t>BMP utilidades Domesticas</t>
  </si>
  <si>
    <t>Aquisição de Copos para copa</t>
  </si>
  <si>
    <t>Lucas de Oliveira Santos</t>
  </si>
  <si>
    <t>Anderson dos Santos Martins</t>
  </si>
  <si>
    <t>GAB.17</t>
  </si>
  <si>
    <t>Quietude</t>
  </si>
  <si>
    <t>Jardim Quietude</t>
  </si>
  <si>
    <t>Fiscalização em localde via publica por denucia de municipes</t>
  </si>
  <si>
    <t>Angelica Maria</t>
  </si>
  <si>
    <t>Abastecimento do veiculo Oficial</t>
  </si>
  <si>
    <t>São Paulo</t>
  </si>
  <si>
    <t>Reunião na ALESP com o Deputado Estadual Paulo Corrêa Jr. Afim de trazer recursos para o municipio.</t>
  </si>
  <si>
    <t>Roberto Almeida Pimenta Junior</t>
  </si>
  <si>
    <t>Paulo Cesar Moteiro Silveira</t>
  </si>
  <si>
    <t>GAB.23</t>
  </si>
  <si>
    <t>Guaruja</t>
  </si>
  <si>
    <t>Câmara municipal de Guarujá</t>
  </si>
  <si>
    <t>Reunião na Câmara Municipal de Guarujá no gabinete do Vereador Aparecido Davi (Republicanos), para tratar de assuntos de interesse de nosso Município.</t>
  </si>
  <si>
    <t>Henrique Luiz de Souza</t>
  </si>
  <si>
    <t>Anhanguera e Vila sônia</t>
  </si>
  <si>
    <t>Escolas Municipais</t>
  </si>
  <si>
    <t>Fiscalização de denuncia em escolas municipais e obra SABESP</t>
  </si>
  <si>
    <t>Marcelo Cabral Chuva</t>
  </si>
  <si>
    <t>Borracharia/ Posto de Combustivel/ Lava rapido</t>
  </si>
  <si>
    <t>Remendo do pneu dianteiro esquerdo e abastecimento do veiculo, lavagem do veiculo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</si>
</sst>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workbookViewId="0">
      <selection activeCell="N25" sqref="A1:N25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46.5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21.75" thickBot="1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x14ac:dyDescent="0.25">
      <c r="A4" s="80" t="s">
        <v>0</v>
      </c>
      <c r="B4" s="81"/>
      <c r="C4" s="82"/>
      <c r="D4" s="86" t="s">
        <v>1</v>
      </c>
      <c r="E4" s="87"/>
      <c r="F4" s="87"/>
      <c r="G4" s="87"/>
      <c r="H4" s="87"/>
      <c r="I4" s="88"/>
      <c r="L4" s="86" t="s">
        <v>2</v>
      </c>
      <c r="M4" s="87"/>
      <c r="N4" s="88"/>
    </row>
    <row r="5" spans="1:14" x14ac:dyDescent="0.25">
      <c r="A5" s="83"/>
      <c r="B5" s="84"/>
      <c r="C5" s="85"/>
      <c r="D5" s="89"/>
      <c r="E5" s="90"/>
      <c r="F5" s="90"/>
      <c r="G5" s="90"/>
      <c r="H5" s="90"/>
      <c r="I5" s="91"/>
      <c r="L5" s="89"/>
      <c r="M5" s="90"/>
      <c r="N5" s="91"/>
    </row>
    <row r="6" spans="1:14" ht="21.75" thickBot="1" x14ac:dyDescent="0.3">
      <c r="A6" s="66" t="s">
        <v>19</v>
      </c>
      <c r="B6" s="67"/>
      <c r="C6" s="68"/>
      <c r="D6" s="69" t="s">
        <v>20</v>
      </c>
      <c r="E6" s="70"/>
      <c r="F6" s="70"/>
      <c r="G6" s="70"/>
      <c r="H6" s="70"/>
      <c r="I6" s="71"/>
      <c r="L6" s="72">
        <v>53357</v>
      </c>
      <c r="M6" s="73"/>
      <c r="N6" s="74"/>
    </row>
    <row r="7" spans="1:14" ht="15.75" thickBot="1" x14ac:dyDescent="0.3"/>
    <row r="8" spans="1:14" ht="16.5" thickBot="1" x14ac:dyDescent="0.3">
      <c r="A8" s="75" t="s">
        <v>3</v>
      </c>
      <c r="B8" s="76" t="s">
        <v>4</v>
      </c>
      <c r="C8" s="65" t="s">
        <v>5</v>
      </c>
      <c r="D8" s="65" t="s">
        <v>6</v>
      </c>
      <c r="E8" s="64" t="s">
        <v>7</v>
      </c>
      <c r="F8" s="65" t="s">
        <v>8</v>
      </c>
      <c r="G8" s="65" t="s">
        <v>9</v>
      </c>
      <c r="H8" s="64" t="s">
        <v>10</v>
      </c>
      <c r="I8" s="64" t="s">
        <v>11</v>
      </c>
      <c r="J8" s="65"/>
      <c r="K8" s="65"/>
      <c r="L8" s="64" t="s">
        <v>12</v>
      </c>
      <c r="M8" s="65"/>
      <c r="N8" s="65"/>
    </row>
    <row r="9" spans="1:14" ht="48" thickBot="1" x14ac:dyDescent="0.3">
      <c r="A9" s="75"/>
      <c r="B9" s="76"/>
      <c r="C9" s="65"/>
      <c r="D9" s="65"/>
      <c r="E9" s="65"/>
      <c r="F9" s="65"/>
      <c r="G9" s="65"/>
      <c r="H9" s="65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75" x14ac:dyDescent="0.25">
      <c r="A10" s="3">
        <v>45810</v>
      </c>
      <c r="B10" s="4"/>
      <c r="C10" s="5" t="s">
        <v>21</v>
      </c>
      <c r="D10" s="5" t="s">
        <v>23</v>
      </c>
      <c r="E10" s="6" t="s">
        <v>22</v>
      </c>
      <c r="F10" s="5" t="s">
        <v>24</v>
      </c>
      <c r="G10" s="7" t="s">
        <v>25</v>
      </c>
      <c r="H10" s="5" t="s">
        <v>26</v>
      </c>
      <c r="I10" s="8">
        <v>0.49305555555555558</v>
      </c>
      <c r="J10" s="8">
        <v>0.79166666666666663</v>
      </c>
      <c r="K10" s="23">
        <f t="shared" ref="K10:K12" si="0">IF(I10="","",IF(J10="","",J10-I10))</f>
        <v>0.29861111111111105</v>
      </c>
      <c r="L10" s="10">
        <v>53357</v>
      </c>
      <c r="M10" s="11">
        <v>53515</v>
      </c>
      <c r="N10" s="12">
        <f t="shared" ref="N10:N20" si="1">M10-L10</f>
        <v>158</v>
      </c>
    </row>
    <row r="11" spans="1:14" s="13" customFormat="1" ht="60" x14ac:dyDescent="0.25">
      <c r="A11" s="3">
        <v>45810</v>
      </c>
      <c r="B11" s="4"/>
      <c r="C11" s="5" t="s">
        <v>27</v>
      </c>
      <c r="D11" s="5" t="s">
        <v>28</v>
      </c>
      <c r="E11" s="14" t="s">
        <v>29</v>
      </c>
      <c r="F11" s="15" t="s">
        <v>30</v>
      </c>
      <c r="G11" s="16" t="s">
        <v>31</v>
      </c>
      <c r="H11" s="17" t="s">
        <v>32</v>
      </c>
      <c r="I11" s="8">
        <v>0.49236111111111114</v>
      </c>
      <c r="J11" s="8">
        <v>0.69097222222222221</v>
      </c>
      <c r="K11" s="23">
        <f t="shared" si="0"/>
        <v>0.19861111111111107</v>
      </c>
      <c r="L11" s="10">
        <v>53515</v>
      </c>
      <c r="M11" s="11">
        <v>53574</v>
      </c>
      <c r="N11" s="12">
        <f t="shared" si="1"/>
        <v>59</v>
      </c>
    </row>
    <row r="12" spans="1:14" s="25" customFormat="1" x14ac:dyDescent="0.25">
      <c r="A12" s="3">
        <v>45817</v>
      </c>
      <c r="B12" s="19"/>
      <c r="C12" s="5" t="s">
        <v>33</v>
      </c>
      <c r="D12" s="5" t="s">
        <v>33</v>
      </c>
      <c r="E12" s="20" t="s">
        <v>34</v>
      </c>
      <c r="F12" s="15" t="s">
        <v>35</v>
      </c>
      <c r="G12" s="7" t="s">
        <v>36</v>
      </c>
      <c r="H12" s="5" t="s">
        <v>71</v>
      </c>
      <c r="I12" s="22">
        <v>0.625</v>
      </c>
      <c r="J12" s="22">
        <v>0.63888888888888884</v>
      </c>
      <c r="K12" s="23">
        <f t="shared" si="0"/>
        <v>1.388888888888884E-2</v>
      </c>
      <c r="L12" s="10">
        <v>53574</v>
      </c>
      <c r="M12" s="24">
        <v>53576</v>
      </c>
      <c r="N12" s="12">
        <f t="shared" si="1"/>
        <v>2</v>
      </c>
    </row>
    <row r="13" spans="1:14" s="25" customFormat="1" ht="45" x14ac:dyDescent="0.25">
      <c r="A13" s="3">
        <v>45819</v>
      </c>
      <c r="B13" s="19"/>
      <c r="C13" s="5" t="s">
        <v>37</v>
      </c>
      <c r="D13" s="5" t="s">
        <v>37</v>
      </c>
      <c r="E13" s="20" t="s">
        <v>38</v>
      </c>
      <c r="F13" s="5" t="s">
        <v>39</v>
      </c>
      <c r="G13" s="7" t="s">
        <v>40</v>
      </c>
      <c r="H13" s="5" t="s">
        <v>41</v>
      </c>
      <c r="I13" s="22">
        <v>0.3125</v>
      </c>
      <c r="J13" s="22">
        <v>0.70833333333333337</v>
      </c>
      <c r="K13" s="23">
        <f t="shared" ref="K13:K77" si="2">IF(I13="","",IF(J13="","",J13-I13))</f>
        <v>0.39583333333333337</v>
      </c>
      <c r="L13" s="10">
        <v>53576</v>
      </c>
      <c r="M13" s="24">
        <v>53756</v>
      </c>
      <c r="N13" s="12">
        <f t="shared" si="1"/>
        <v>180</v>
      </c>
    </row>
    <row r="14" spans="1:14" s="25" customFormat="1" ht="30" x14ac:dyDescent="0.25">
      <c r="A14" s="3">
        <v>45820</v>
      </c>
      <c r="B14" s="19"/>
      <c r="C14" s="5" t="s">
        <v>27</v>
      </c>
      <c r="D14" s="5" t="s">
        <v>28</v>
      </c>
      <c r="E14" s="14" t="s">
        <v>29</v>
      </c>
      <c r="F14" s="15" t="s">
        <v>42</v>
      </c>
      <c r="G14" s="21" t="s">
        <v>43</v>
      </c>
      <c r="H14" s="5" t="s">
        <v>44</v>
      </c>
      <c r="I14" s="22">
        <v>0.5</v>
      </c>
      <c r="J14" s="22">
        <v>0.70833333333333337</v>
      </c>
      <c r="K14" s="23">
        <f t="shared" si="2"/>
        <v>0.20833333333333337</v>
      </c>
      <c r="L14" s="10">
        <v>53756</v>
      </c>
      <c r="M14" s="24">
        <v>53808</v>
      </c>
      <c r="N14" s="12">
        <f t="shared" si="1"/>
        <v>52</v>
      </c>
    </row>
    <row r="15" spans="1:14" ht="135" x14ac:dyDescent="0.25">
      <c r="A15" s="3">
        <v>45824</v>
      </c>
      <c r="B15" s="27"/>
      <c r="C15" s="5" t="s">
        <v>45</v>
      </c>
      <c r="D15" s="5" t="s">
        <v>45</v>
      </c>
      <c r="E15" s="20" t="s">
        <v>46</v>
      </c>
      <c r="F15" s="5" t="s">
        <v>47</v>
      </c>
      <c r="G15" s="7" t="s">
        <v>48</v>
      </c>
      <c r="H15" s="17" t="s">
        <v>49</v>
      </c>
      <c r="I15" s="29">
        <v>0.375</v>
      </c>
      <c r="J15" s="29">
        <v>0.4777777777777778</v>
      </c>
      <c r="K15" s="23">
        <f t="shared" si="2"/>
        <v>0.1027777777777778</v>
      </c>
      <c r="L15" s="10">
        <v>53808</v>
      </c>
      <c r="M15" s="30">
        <v>53840</v>
      </c>
      <c r="N15" s="12">
        <f t="shared" si="1"/>
        <v>32</v>
      </c>
    </row>
    <row r="16" spans="1:14" s="25" customFormat="1" ht="45" x14ac:dyDescent="0.25">
      <c r="A16" s="3">
        <v>45824</v>
      </c>
      <c r="B16" s="19"/>
      <c r="C16" s="5" t="s">
        <v>50</v>
      </c>
      <c r="D16" s="5" t="s">
        <v>50</v>
      </c>
      <c r="E16" s="20" t="s">
        <v>51</v>
      </c>
      <c r="F16" s="15" t="s">
        <v>52</v>
      </c>
      <c r="G16" s="16" t="s">
        <v>53</v>
      </c>
      <c r="H16" s="17" t="s">
        <v>54</v>
      </c>
      <c r="I16" s="22">
        <v>0.57638888888888884</v>
      </c>
      <c r="J16" s="22">
        <v>0.70138888888888884</v>
      </c>
      <c r="K16" s="23">
        <f t="shared" si="2"/>
        <v>0.125</v>
      </c>
      <c r="L16" s="10">
        <v>53840</v>
      </c>
      <c r="M16" s="24">
        <v>53861</v>
      </c>
      <c r="N16" s="12">
        <f t="shared" si="1"/>
        <v>21</v>
      </c>
    </row>
    <row r="17" spans="1:14" x14ac:dyDescent="0.25">
      <c r="A17" s="3">
        <v>45825</v>
      </c>
      <c r="B17" s="27"/>
      <c r="C17" s="5" t="s">
        <v>55</v>
      </c>
      <c r="D17" s="5" t="s">
        <v>55</v>
      </c>
      <c r="E17" s="20" t="s">
        <v>34</v>
      </c>
      <c r="F17" s="5" t="s">
        <v>35</v>
      </c>
      <c r="G17" s="21" t="s">
        <v>56</v>
      </c>
      <c r="H17" s="28" t="s">
        <v>57</v>
      </c>
      <c r="I17" s="29">
        <v>0.58333333333333337</v>
      </c>
      <c r="J17" s="29">
        <v>0.68611111111111112</v>
      </c>
      <c r="K17" s="23">
        <f t="shared" si="2"/>
        <v>0.10277777777777775</v>
      </c>
      <c r="L17" s="10">
        <v>53861</v>
      </c>
      <c r="M17" s="30">
        <v>53863</v>
      </c>
      <c r="N17" s="12">
        <f t="shared" si="1"/>
        <v>2</v>
      </c>
    </row>
    <row r="18" spans="1:14" ht="135" x14ac:dyDescent="0.25">
      <c r="A18" s="3">
        <v>45826</v>
      </c>
      <c r="B18" s="27"/>
      <c r="C18" s="5" t="s">
        <v>45</v>
      </c>
      <c r="D18" s="5" t="s">
        <v>45</v>
      </c>
      <c r="E18" s="20" t="s">
        <v>46</v>
      </c>
      <c r="F18" s="15" t="s">
        <v>52</v>
      </c>
      <c r="G18" s="21" t="s">
        <v>58</v>
      </c>
      <c r="H18" s="17" t="s">
        <v>59</v>
      </c>
      <c r="I18" s="29">
        <v>0.41666666666666669</v>
      </c>
      <c r="J18" s="29">
        <v>0.58333333333333337</v>
      </c>
      <c r="K18" s="23">
        <f t="shared" si="2"/>
        <v>0.16666666666666669</v>
      </c>
      <c r="L18" s="10">
        <v>53863</v>
      </c>
      <c r="M18" s="30">
        <v>53917</v>
      </c>
      <c r="N18" s="12">
        <f t="shared" si="1"/>
        <v>54</v>
      </c>
    </row>
    <row r="19" spans="1:14" x14ac:dyDescent="0.25">
      <c r="A19" s="3">
        <v>45831</v>
      </c>
      <c r="B19" s="27"/>
      <c r="C19" s="5" t="s">
        <v>60</v>
      </c>
      <c r="D19" s="5" t="s">
        <v>60</v>
      </c>
      <c r="E19" s="20" t="s">
        <v>51</v>
      </c>
      <c r="F19" s="15" t="s">
        <v>61</v>
      </c>
      <c r="G19" s="7" t="s">
        <v>62</v>
      </c>
      <c r="H19" s="17" t="s">
        <v>63</v>
      </c>
      <c r="I19" s="29">
        <v>0.65277777777777779</v>
      </c>
      <c r="J19" s="29">
        <v>0.68055555555555558</v>
      </c>
      <c r="K19" s="23">
        <f t="shared" si="2"/>
        <v>2.777777777777779E-2</v>
      </c>
      <c r="L19" s="10">
        <v>53917</v>
      </c>
      <c r="M19" s="30">
        <v>53933</v>
      </c>
      <c r="N19" s="12">
        <f t="shared" si="1"/>
        <v>16</v>
      </c>
    </row>
    <row r="20" spans="1:14" ht="30" x14ac:dyDescent="0.25">
      <c r="A20" s="3">
        <v>45832</v>
      </c>
      <c r="B20" s="19"/>
      <c r="C20" s="5" t="s">
        <v>64</v>
      </c>
      <c r="D20" s="5" t="s">
        <v>65</v>
      </c>
      <c r="E20" s="14" t="s">
        <v>66</v>
      </c>
      <c r="F20" s="15" t="s">
        <v>67</v>
      </c>
      <c r="G20" s="21" t="s">
        <v>68</v>
      </c>
      <c r="H20" s="5" t="s">
        <v>69</v>
      </c>
      <c r="I20" s="22">
        <v>0.58333333333333337</v>
      </c>
      <c r="J20" s="22">
        <v>0.70694444444444449</v>
      </c>
      <c r="K20" s="23">
        <f t="shared" si="2"/>
        <v>0.12361111111111112</v>
      </c>
      <c r="L20" s="10">
        <v>53933</v>
      </c>
      <c r="M20" s="24">
        <v>53950</v>
      </c>
      <c r="N20" s="12">
        <f t="shared" si="1"/>
        <v>17</v>
      </c>
    </row>
    <row r="21" spans="1:14" s="25" customFormat="1" x14ac:dyDescent="0.25">
      <c r="A21" s="3">
        <v>45832</v>
      </c>
      <c r="B21" s="19"/>
      <c r="C21" s="5" t="s">
        <v>70</v>
      </c>
      <c r="D21" s="5" t="s">
        <v>70</v>
      </c>
      <c r="E21" s="20" t="s">
        <v>34</v>
      </c>
      <c r="F21" s="15" t="s">
        <v>35</v>
      </c>
      <c r="G21" s="21" t="s">
        <v>36</v>
      </c>
      <c r="H21" s="5" t="s">
        <v>71</v>
      </c>
      <c r="I21" s="22">
        <v>0.72916666666666663</v>
      </c>
      <c r="J21" s="22">
        <v>0.7416666666666667</v>
      </c>
      <c r="K21" s="23">
        <f t="shared" si="2"/>
        <v>1.2500000000000067E-2</v>
      </c>
      <c r="L21" s="10">
        <v>53950</v>
      </c>
      <c r="M21" s="24">
        <v>53952</v>
      </c>
      <c r="N21" s="12">
        <f>M21-L21</f>
        <v>2</v>
      </c>
    </row>
    <row r="22" spans="1:14" ht="45" x14ac:dyDescent="0.25">
      <c r="A22" s="3">
        <v>45833</v>
      </c>
      <c r="B22" s="27"/>
      <c r="C22" s="5" t="s">
        <v>37</v>
      </c>
      <c r="D22" s="5" t="s">
        <v>37</v>
      </c>
      <c r="E22" s="20" t="s">
        <v>38</v>
      </c>
      <c r="F22" s="5" t="s">
        <v>72</v>
      </c>
      <c r="G22" s="59" t="s">
        <v>40</v>
      </c>
      <c r="H22" s="17" t="s">
        <v>73</v>
      </c>
      <c r="I22" s="29">
        <v>0.3263888888888889</v>
      </c>
      <c r="J22" s="29">
        <v>0.70833333333333337</v>
      </c>
      <c r="K22" s="23">
        <f t="shared" si="2"/>
        <v>0.38194444444444448</v>
      </c>
      <c r="L22" s="10">
        <v>53952</v>
      </c>
      <c r="M22" s="30">
        <v>54133</v>
      </c>
      <c r="N22" s="12">
        <f t="shared" ref="N22:N85" si="3">M22-L22</f>
        <v>181</v>
      </c>
    </row>
    <row r="23" spans="1:14" ht="60" x14ac:dyDescent="0.25">
      <c r="A23" s="3">
        <v>45834</v>
      </c>
      <c r="B23" s="27"/>
      <c r="C23" s="5" t="s">
        <v>74</v>
      </c>
      <c r="D23" s="5" t="s">
        <v>75</v>
      </c>
      <c r="E23" s="14" t="s">
        <v>76</v>
      </c>
      <c r="F23" s="15" t="s">
        <v>77</v>
      </c>
      <c r="G23" s="16" t="s">
        <v>78</v>
      </c>
      <c r="H23" s="17" t="s">
        <v>79</v>
      </c>
      <c r="I23" s="29">
        <v>0.5</v>
      </c>
      <c r="J23" s="29">
        <v>0.75</v>
      </c>
      <c r="K23" s="23">
        <f t="shared" si="2"/>
        <v>0.25</v>
      </c>
      <c r="L23" s="10">
        <v>54133</v>
      </c>
      <c r="M23" s="30">
        <v>54238</v>
      </c>
      <c r="N23" s="12">
        <f t="shared" si="3"/>
        <v>105</v>
      </c>
    </row>
    <row r="24" spans="1:14" ht="30" x14ac:dyDescent="0.25">
      <c r="A24" s="3">
        <v>45835</v>
      </c>
      <c r="B24" s="27"/>
      <c r="C24" s="5" t="s">
        <v>28</v>
      </c>
      <c r="D24" s="28" t="s">
        <v>80</v>
      </c>
      <c r="E24" s="20" t="s">
        <v>29</v>
      </c>
      <c r="F24" s="15" t="s">
        <v>81</v>
      </c>
      <c r="G24" s="16" t="s">
        <v>82</v>
      </c>
      <c r="H24" s="17" t="s">
        <v>83</v>
      </c>
      <c r="I24" s="29">
        <v>0.48125000000000001</v>
      </c>
      <c r="J24" s="29">
        <v>0.70138888888888884</v>
      </c>
      <c r="K24" s="23">
        <f t="shared" si="2"/>
        <v>0.22013888888888883</v>
      </c>
      <c r="L24" s="10">
        <v>54238</v>
      </c>
      <c r="M24" s="30">
        <v>54291</v>
      </c>
      <c r="N24" s="12">
        <f t="shared" si="3"/>
        <v>53</v>
      </c>
    </row>
    <row r="25" spans="1:14" s="25" customFormat="1" ht="30" x14ac:dyDescent="0.25">
      <c r="A25" s="3">
        <v>45838</v>
      </c>
      <c r="B25" s="19"/>
      <c r="C25" s="5" t="s">
        <v>84</v>
      </c>
      <c r="D25" s="5" t="s">
        <v>84</v>
      </c>
      <c r="E25" s="20" t="s">
        <v>34</v>
      </c>
      <c r="F25" s="15" t="s">
        <v>35</v>
      </c>
      <c r="G25" s="21" t="s">
        <v>85</v>
      </c>
      <c r="H25" s="5" t="s">
        <v>86</v>
      </c>
      <c r="I25" s="22">
        <v>0.4236111111111111</v>
      </c>
      <c r="J25" s="22">
        <v>0.4375</v>
      </c>
      <c r="K25" s="23">
        <f t="shared" si="2"/>
        <v>1.3888888888888895E-2</v>
      </c>
      <c r="L25" s="10">
        <v>54291</v>
      </c>
      <c r="M25" s="24">
        <v>54293</v>
      </c>
      <c r="N25" s="12">
        <f t="shared" si="3"/>
        <v>2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0"/>
      <c r="F31" s="15"/>
      <c r="G31" s="14"/>
      <c r="H31" s="5"/>
      <c r="I31" s="22"/>
      <c r="J31" s="22"/>
      <c r="K31" s="61" t="str">
        <f t="shared" si="2"/>
        <v/>
      </c>
      <c r="L31" s="62"/>
      <c r="M31" s="24"/>
      <c r="N31" s="63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7:D29 D33:D38 D10:D23 C10:C30 D25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2025-07-10T18:07:09Z</cp:lastPrinted>
  <dcterms:created xsi:type="dcterms:W3CDTF">2023-09-21T15:51:37Z</dcterms:created>
  <dcterms:modified xsi:type="dcterms:W3CDTF">2025-07-10T18:09:35Z</dcterms:modified>
</cp:coreProperties>
</file>