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5 SAIDAS veiculos\AGOSTO\"/>
    </mc:Choice>
  </mc:AlternateContent>
  <xr:revisionPtr revIDLastSave="0" documentId="13_ncr:1_{4315E1CB-63B6-42AD-B8E3-61E8EBE469E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K21" i="1"/>
  <c r="N10" i="1"/>
  <c r="N11" i="1"/>
  <c r="K10" i="1"/>
  <c r="K11" i="1"/>
  <c r="K12" i="1"/>
  <c r="N493" i="1"/>
  <c r="L493" i="1"/>
  <c r="K493" i="1"/>
  <c r="E493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N284" i="1"/>
  <c r="L284" i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N276" i="1"/>
  <c r="L276" i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N244" i="1"/>
  <c r="L244" i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N204" i="1"/>
  <c r="L204" i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N188" i="1"/>
  <c r="L188" i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N156" i="1"/>
  <c r="L156" i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N116" i="1"/>
  <c r="L116" i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N108" i="1"/>
  <c r="L108" i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K78" i="1"/>
  <c r="L77" i="1"/>
  <c r="N77" i="1" s="1"/>
  <c r="K77" i="1"/>
  <c r="N76" i="1"/>
  <c r="L76" i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<sst xmlns="http://schemas.openxmlformats.org/spreadsheetml/2006/main" count="99" uniqueCount="67">
  <si>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</si>
  <si>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</si>
  <si>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</si>
  <si>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</si>
  <si>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</si>
  <si>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</si>
  <si>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</si>
  <si>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</si>
  <si>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</si>
  <si>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</si>
  <si>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</si>
  <si>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</si>
  <si>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</si>
  <si>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</si>
  <si>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</si>
  <si>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</si>
  <si>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</si>
  <si>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</si>
  <si>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</si>
  <si>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</si>
  <si>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CKU4I16</t>
  </si>
  <si>
    <t>Marcelo Cabral Chuva</t>
  </si>
  <si>
    <t>Depto. De Serviços (Transporte)</t>
  </si>
  <si>
    <t>Boqueirão</t>
  </si>
  <si>
    <t>Posto de Combustivel</t>
  </si>
  <si>
    <t>Abastecimento do veiculo oficial</t>
  </si>
  <si>
    <t>Luiz Henrique Nunes</t>
  </si>
  <si>
    <t>GAB. Presidência</t>
  </si>
  <si>
    <t>Durval da Silva Guimaraes</t>
  </si>
  <si>
    <t>Depto. De Serviços (Zeladoria)</t>
  </si>
  <si>
    <t>Vila Antartica/ Guilhemina</t>
  </si>
  <si>
    <t>Obramax/Eletrica Area</t>
  </si>
  <si>
    <t>Aquisição de mateirais eletricos e hidraulicos p/ manutenção</t>
  </si>
  <si>
    <t>Guilhermina</t>
  </si>
  <si>
    <t>Obramax</t>
  </si>
  <si>
    <t>Aquisição de materiais p/ manuteção geral</t>
  </si>
  <si>
    <t>Diego Gomes Vieira</t>
  </si>
  <si>
    <t>GAB.18</t>
  </si>
  <si>
    <t>São Paulo</t>
  </si>
  <si>
    <t>Aeroporto de Congonhas</t>
  </si>
  <si>
    <t>Solicitamos a utilização do carro oficial da Câmara Municipal a partir das 15:50, realização do translado da volta de viagem de Brasília ao município de Praia Grande, sendo o aeroporto de Congonhas. Referente agenda em Brasilia, juntos aos ministérios e ao gabinete do Deputado Federal, Miarangoni, com intuito de viabilizar emendas e projetos para Praia Grande.</t>
  </si>
  <si>
    <t>João Rios</t>
  </si>
  <si>
    <t>Luan Mota da Silva</t>
  </si>
  <si>
    <t>Escola do Legislativo</t>
  </si>
  <si>
    <t>Tupy</t>
  </si>
  <si>
    <t>Casa dos Conselhos</t>
  </si>
  <si>
    <t>Apresentação sobre o Parlamento Jovem na 9ª reunião Ordinaria do Conselho Municipal de Juventude de Praia Grande</t>
  </si>
  <si>
    <t>Jackson dos Santos Macedo</t>
  </si>
  <si>
    <t xml:space="preserve">Depto. De Serviços </t>
  </si>
  <si>
    <t>Santos</t>
  </si>
  <si>
    <t>Av. Ana Costa,111</t>
  </si>
  <si>
    <t>Diagnostico suspensão traseira corolla</t>
  </si>
  <si>
    <t>Posto de Combustivel/ Lava Rapido</t>
  </si>
  <si>
    <t>Abastecimento do veiculo oficial/Lavagem do veiculo</t>
  </si>
  <si>
    <t xml:space="preserve">Bruno José da Silva </t>
  </si>
  <si>
    <t>Depto. Legislativo</t>
  </si>
  <si>
    <t>Nova Mirim</t>
  </si>
  <si>
    <t>Prefeitura Municipal de Praia Grande</t>
  </si>
  <si>
    <t>Participação em evento da (UVB) união dos vereadores do Brasil em Brasil (DF)</t>
  </si>
  <si>
    <t>Emerson Camargo dos Santos</t>
  </si>
  <si>
    <t>GAB.19</t>
  </si>
  <si>
    <t>Buscar vereador no aeroporto, viagem a Brasilia</t>
  </si>
  <si>
    <t>Retorno da participação em evento da (UVB) união dos vereadores do Brasil em Brasilia(DF)</t>
  </si>
  <si>
    <t>Rosemar Amorim</t>
  </si>
  <si>
    <t>Câmara Municipal de Santos</t>
  </si>
  <si>
    <t>Conhecer a estrutuar administrativa, organizacional para agregar na melhoria da Câmara de Praia Grande</t>
  </si>
  <si>
    <t xml:space="preserve">Reunião Sub. Secretaria gabinte prefeito relacionado a melhoria o sistema de tramiatação dos processo sobre os trabalhos dos vereadores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</si>
</sst>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99</xdr:row>
      <xdr:rowOff>0</xdr:rowOff>
    </xdr:from>
    <xdr:to>
      <xdr:col>5</xdr:col>
      <xdr:colOff>9526</xdr:colOff>
      <xdr:row>101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3"/>
  <sheetViews>
    <sheetView tabSelected="1" workbookViewId="0">
      <selection activeCell="N22" sqref="A1:N22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46.5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21.75" thickBot="1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x14ac:dyDescent="0.25">
      <c r="A4" s="80" t="s">
        <v>0</v>
      </c>
      <c r="B4" s="81"/>
      <c r="C4" s="82"/>
      <c r="D4" s="86" t="s">
        <v>1</v>
      </c>
      <c r="E4" s="87"/>
      <c r="F4" s="87"/>
      <c r="G4" s="87"/>
      <c r="H4" s="87"/>
      <c r="I4" s="88"/>
      <c r="L4" s="86" t="s">
        <v>2</v>
      </c>
      <c r="M4" s="87"/>
      <c r="N4" s="88"/>
    </row>
    <row r="5" spans="1:14" x14ac:dyDescent="0.25">
      <c r="A5" s="83"/>
      <c r="B5" s="84"/>
      <c r="C5" s="85"/>
      <c r="D5" s="89"/>
      <c r="E5" s="90"/>
      <c r="F5" s="90"/>
      <c r="G5" s="90"/>
      <c r="H5" s="90"/>
      <c r="I5" s="91"/>
      <c r="L5" s="89"/>
      <c r="M5" s="90"/>
      <c r="N5" s="91"/>
    </row>
    <row r="6" spans="1:14" ht="21.75" thickBot="1" x14ac:dyDescent="0.3">
      <c r="A6" s="66" t="s">
        <v>20</v>
      </c>
      <c r="B6" s="67"/>
      <c r="C6" s="68"/>
      <c r="D6" s="69" t="s">
        <v>19</v>
      </c>
      <c r="E6" s="70"/>
      <c r="F6" s="70"/>
      <c r="G6" s="70"/>
      <c r="H6" s="70"/>
      <c r="I6" s="71"/>
      <c r="L6" s="72">
        <v>20280</v>
      </c>
      <c r="M6" s="73"/>
      <c r="N6" s="74"/>
    </row>
    <row r="7" spans="1:14" ht="15.75" thickBot="1" x14ac:dyDescent="0.3"/>
    <row r="8" spans="1:14" ht="16.5" thickBot="1" x14ac:dyDescent="0.3">
      <c r="A8" s="75" t="s">
        <v>3</v>
      </c>
      <c r="B8" s="76" t="s">
        <v>4</v>
      </c>
      <c r="C8" s="65" t="s">
        <v>5</v>
      </c>
      <c r="D8" s="65" t="s">
        <v>6</v>
      </c>
      <c r="E8" s="64" t="s">
        <v>7</v>
      </c>
      <c r="F8" s="65" t="s">
        <v>8</v>
      </c>
      <c r="G8" s="65" t="s">
        <v>9</v>
      </c>
      <c r="H8" s="64" t="s">
        <v>10</v>
      </c>
      <c r="I8" s="64" t="s">
        <v>11</v>
      </c>
      <c r="J8" s="65"/>
      <c r="K8" s="65"/>
      <c r="L8" s="64" t="s">
        <v>12</v>
      </c>
      <c r="M8" s="65"/>
      <c r="N8" s="65"/>
    </row>
    <row r="9" spans="1:14" ht="48" thickBot="1" x14ac:dyDescent="0.3">
      <c r="A9" s="75"/>
      <c r="B9" s="76"/>
      <c r="C9" s="65"/>
      <c r="D9" s="65"/>
      <c r="E9" s="65"/>
      <c r="F9" s="65"/>
      <c r="G9" s="65"/>
      <c r="H9" s="65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x14ac:dyDescent="0.25">
      <c r="A10" s="3">
        <v>45870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0.4201388888888889</v>
      </c>
      <c r="J10" s="8">
        <v>0.44027777777777777</v>
      </c>
      <c r="K10" s="23">
        <f t="shared" ref="K10:K12" si="0">IF(I10="","",IF(J10="","",J10-I10))</f>
        <v>2.0138888888888873E-2</v>
      </c>
      <c r="L10" s="10">
        <v>20280</v>
      </c>
      <c r="M10" s="11">
        <v>20288</v>
      </c>
      <c r="N10" s="12">
        <f t="shared" ref="N10:N21" si="1">M10-L10</f>
        <v>8</v>
      </c>
    </row>
    <row r="11" spans="1:14" s="13" customFormat="1" ht="45" x14ac:dyDescent="0.25">
      <c r="A11" s="3">
        <v>45871</v>
      </c>
      <c r="B11" s="4"/>
      <c r="C11" s="5" t="s">
        <v>26</v>
      </c>
      <c r="D11" s="5" t="s">
        <v>63</v>
      </c>
      <c r="E11" s="14" t="s">
        <v>27</v>
      </c>
      <c r="F11" s="15" t="s">
        <v>49</v>
      </c>
      <c r="G11" s="21" t="s">
        <v>64</v>
      </c>
      <c r="H11" s="5" t="s">
        <v>65</v>
      </c>
      <c r="I11" s="8">
        <v>0.41666666666666669</v>
      </c>
      <c r="J11" s="8">
        <v>0.52777777777777779</v>
      </c>
      <c r="K11" s="23">
        <f t="shared" si="0"/>
        <v>0.1111111111111111</v>
      </c>
      <c r="L11" s="10">
        <v>20288</v>
      </c>
      <c r="M11" s="11">
        <v>20334</v>
      </c>
      <c r="N11" s="12">
        <f t="shared" si="1"/>
        <v>46</v>
      </c>
    </row>
    <row r="12" spans="1:14" s="25" customFormat="1" ht="30" x14ac:dyDescent="0.25">
      <c r="A12" s="3">
        <v>45873</v>
      </c>
      <c r="B12" s="19"/>
      <c r="C12" s="5" t="s">
        <v>21</v>
      </c>
      <c r="D12" s="5" t="s">
        <v>28</v>
      </c>
      <c r="E12" s="6" t="s">
        <v>29</v>
      </c>
      <c r="F12" s="15" t="s">
        <v>30</v>
      </c>
      <c r="G12" s="7" t="s">
        <v>31</v>
      </c>
      <c r="H12" s="5" t="s">
        <v>32</v>
      </c>
      <c r="I12" s="22">
        <v>0.59722222222222221</v>
      </c>
      <c r="J12" s="22">
        <v>0.71527777777777779</v>
      </c>
      <c r="K12" s="23">
        <f t="shared" si="0"/>
        <v>0.11805555555555558</v>
      </c>
      <c r="L12" s="10">
        <v>20334</v>
      </c>
      <c r="M12" s="24">
        <v>20346</v>
      </c>
      <c r="N12" s="12">
        <f t="shared" si="1"/>
        <v>12</v>
      </c>
    </row>
    <row r="13" spans="1:14" s="25" customFormat="1" x14ac:dyDescent="0.25">
      <c r="A13" s="3">
        <v>45876</v>
      </c>
      <c r="B13" s="19"/>
      <c r="C13" s="5" t="s">
        <v>21</v>
      </c>
      <c r="D13" s="5" t="s">
        <v>28</v>
      </c>
      <c r="E13" s="6" t="s">
        <v>29</v>
      </c>
      <c r="F13" s="5" t="s">
        <v>33</v>
      </c>
      <c r="G13" s="7" t="s">
        <v>34</v>
      </c>
      <c r="H13" s="5" t="s">
        <v>35</v>
      </c>
      <c r="I13" s="22">
        <v>0.36458333333333331</v>
      </c>
      <c r="J13" s="22">
        <v>0.41666666666666669</v>
      </c>
      <c r="K13" s="23">
        <f t="shared" ref="K13:K78" si="2">IF(I13="","",IF(J13="","",J13-I13))</f>
        <v>5.208333333333337E-2</v>
      </c>
      <c r="L13" s="10">
        <v>20346</v>
      </c>
      <c r="M13" s="24">
        <v>20352</v>
      </c>
      <c r="N13" s="12">
        <f t="shared" si="1"/>
        <v>6</v>
      </c>
    </row>
    <row r="14" spans="1:14" s="25" customFormat="1" ht="135" x14ac:dyDescent="0.25">
      <c r="A14" s="3">
        <v>45876</v>
      </c>
      <c r="B14" s="19"/>
      <c r="C14" s="5" t="s">
        <v>21</v>
      </c>
      <c r="D14" s="5" t="s">
        <v>36</v>
      </c>
      <c r="E14" s="6" t="s">
        <v>37</v>
      </c>
      <c r="F14" s="15" t="s">
        <v>38</v>
      </c>
      <c r="G14" s="21" t="s">
        <v>39</v>
      </c>
      <c r="H14" s="5" t="s">
        <v>40</v>
      </c>
      <c r="I14" s="22">
        <v>0.54166666666666663</v>
      </c>
      <c r="J14" s="22">
        <v>0.8125</v>
      </c>
      <c r="K14" s="23">
        <f t="shared" si="2"/>
        <v>0.27083333333333337</v>
      </c>
      <c r="L14" s="10">
        <v>20352</v>
      </c>
      <c r="M14" s="24">
        <v>20509</v>
      </c>
      <c r="N14" s="12">
        <f t="shared" si="1"/>
        <v>157</v>
      </c>
    </row>
    <row r="15" spans="1:14" ht="45" x14ac:dyDescent="0.25">
      <c r="A15" s="3">
        <v>45880</v>
      </c>
      <c r="B15" s="27"/>
      <c r="C15" s="5" t="s">
        <v>41</v>
      </c>
      <c r="D15" s="28" t="s">
        <v>42</v>
      </c>
      <c r="E15" s="20" t="s">
        <v>43</v>
      </c>
      <c r="F15" s="5" t="s">
        <v>44</v>
      </c>
      <c r="G15" s="7" t="s">
        <v>45</v>
      </c>
      <c r="H15" s="17" t="s">
        <v>46</v>
      </c>
      <c r="I15" s="29">
        <v>0.625</v>
      </c>
      <c r="J15" s="29">
        <v>0.70833333333333337</v>
      </c>
      <c r="K15" s="23">
        <f t="shared" si="2"/>
        <v>8.333333333333337E-2</v>
      </c>
      <c r="L15" s="10">
        <v>20509</v>
      </c>
      <c r="M15" s="30">
        <v>20522</v>
      </c>
      <c r="N15" s="12">
        <f t="shared" si="1"/>
        <v>13</v>
      </c>
    </row>
    <row r="16" spans="1:14" s="25" customFormat="1" x14ac:dyDescent="0.25">
      <c r="A16" s="3">
        <v>45882</v>
      </c>
      <c r="B16" s="19"/>
      <c r="C16" s="5" t="s">
        <v>21</v>
      </c>
      <c r="D16" s="5" t="s">
        <v>47</v>
      </c>
      <c r="E16" s="6" t="s">
        <v>48</v>
      </c>
      <c r="F16" s="15" t="s">
        <v>49</v>
      </c>
      <c r="G16" s="16" t="s">
        <v>50</v>
      </c>
      <c r="H16" s="17" t="s">
        <v>51</v>
      </c>
      <c r="I16" s="22">
        <v>0.2951388888888889</v>
      </c>
      <c r="J16" s="22">
        <v>0.75</v>
      </c>
      <c r="K16" s="23">
        <f t="shared" si="2"/>
        <v>0.4548611111111111</v>
      </c>
      <c r="L16" s="10">
        <v>20522</v>
      </c>
      <c r="M16" s="24">
        <v>20566</v>
      </c>
      <c r="N16" s="12">
        <f t="shared" si="1"/>
        <v>44</v>
      </c>
    </row>
    <row r="17" spans="1:14" ht="30" x14ac:dyDescent="0.25">
      <c r="A17" s="3">
        <v>45883</v>
      </c>
      <c r="B17" s="27"/>
      <c r="C17" s="5" t="s">
        <v>21</v>
      </c>
      <c r="D17" s="5" t="s">
        <v>21</v>
      </c>
      <c r="E17" s="6" t="s">
        <v>22</v>
      </c>
      <c r="F17" s="5" t="s">
        <v>23</v>
      </c>
      <c r="G17" s="21" t="s">
        <v>52</v>
      </c>
      <c r="H17" s="17" t="s">
        <v>53</v>
      </c>
      <c r="I17" s="29">
        <v>0.39583333333333331</v>
      </c>
      <c r="J17" s="29">
        <v>0.4513888888888889</v>
      </c>
      <c r="K17" s="23">
        <f t="shared" si="2"/>
        <v>5.555555555555558E-2</v>
      </c>
      <c r="L17" s="10">
        <v>20566</v>
      </c>
      <c r="M17" s="30">
        <v>20570</v>
      </c>
      <c r="N17" s="12">
        <f t="shared" si="1"/>
        <v>4</v>
      </c>
    </row>
    <row r="18" spans="1:14" ht="60" x14ac:dyDescent="0.25">
      <c r="A18" s="3">
        <v>45889</v>
      </c>
      <c r="B18" s="27"/>
      <c r="C18" s="5" t="s">
        <v>41</v>
      </c>
      <c r="D18" s="5" t="s">
        <v>54</v>
      </c>
      <c r="E18" s="14" t="s">
        <v>55</v>
      </c>
      <c r="F18" s="15" t="s">
        <v>56</v>
      </c>
      <c r="G18" s="21" t="s">
        <v>57</v>
      </c>
      <c r="H18" s="5" t="s">
        <v>66</v>
      </c>
      <c r="I18" s="29">
        <v>0.41666666666666669</v>
      </c>
      <c r="J18" s="29">
        <v>0.5</v>
      </c>
      <c r="K18" s="23">
        <f t="shared" si="2"/>
        <v>8.3333333333333315E-2</v>
      </c>
      <c r="L18" s="10">
        <v>20570</v>
      </c>
      <c r="M18" s="30">
        <v>20596</v>
      </c>
      <c r="N18" s="12">
        <f t="shared" si="1"/>
        <v>26</v>
      </c>
    </row>
    <row r="19" spans="1:14" ht="30" x14ac:dyDescent="0.25">
      <c r="A19" s="3">
        <v>45894</v>
      </c>
      <c r="B19" s="27"/>
      <c r="C19" s="5" t="s">
        <v>41</v>
      </c>
      <c r="D19" s="28" t="s">
        <v>42</v>
      </c>
      <c r="E19" s="20" t="s">
        <v>43</v>
      </c>
      <c r="F19" s="15" t="s">
        <v>38</v>
      </c>
      <c r="G19" s="21" t="s">
        <v>39</v>
      </c>
      <c r="H19" s="17" t="s">
        <v>58</v>
      </c>
      <c r="I19" s="29">
        <v>0.33333333333333331</v>
      </c>
      <c r="J19" s="29">
        <v>0.4375</v>
      </c>
      <c r="K19" s="23">
        <f t="shared" si="2"/>
        <v>0.10416666666666669</v>
      </c>
      <c r="L19" s="10">
        <v>20596</v>
      </c>
      <c r="M19" s="30">
        <v>20748</v>
      </c>
      <c r="N19" s="12">
        <f t="shared" si="1"/>
        <v>152</v>
      </c>
    </row>
    <row r="20" spans="1:14" ht="30" x14ac:dyDescent="0.25">
      <c r="A20" s="3">
        <v>45897</v>
      </c>
      <c r="B20" s="19"/>
      <c r="C20" s="5" t="s">
        <v>21</v>
      </c>
      <c r="D20" s="5" t="s">
        <v>59</v>
      </c>
      <c r="E20" s="14" t="s">
        <v>60</v>
      </c>
      <c r="F20" s="15" t="s">
        <v>38</v>
      </c>
      <c r="G20" s="21" t="s">
        <v>39</v>
      </c>
      <c r="H20" s="5" t="s">
        <v>61</v>
      </c>
      <c r="I20" s="22">
        <v>0.40625</v>
      </c>
      <c r="J20" s="22">
        <v>0.54166666666666663</v>
      </c>
      <c r="K20" s="23">
        <f t="shared" si="2"/>
        <v>0.13541666666666663</v>
      </c>
      <c r="L20" s="10">
        <v>20748</v>
      </c>
      <c r="M20" s="24">
        <v>20898</v>
      </c>
      <c r="N20" s="12">
        <f t="shared" si="1"/>
        <v>150</v>
      </c>
    </row>
    <row r="21" spans="1:14" ht="30" x14ac:dyDescent="0.25">
      <c r="A21" s="3">
        <v>45897</v>
      </c>
      <c r="B21" s="19"/>
      <c r="C21" s="5" t="s">
        <v>21</v>
      </c>
      <c r="D21" s="5" t="s">
        <v>21</v>
      </c>
      <c r="E21" s="6" t="s">
        <v>22</v>
      </c>
      <c r="F21" s="5" t="s">
        <v>23</v>
      </c>
      <c r="G21" s="21" t="s">
        <v>52</v>
      </c>
      <c r="H21" s="17" t="s">
        <v>53</v>
      </c>
      <c r="I21" s="22">
        <v>0.54166666666666663</v>
      </c>
      <c r="J21" s="22">
        <v>0.625</v>
      </c>
      <c r="K21" s="23">
        <f t="shared" si="2"/>
        <v>8.333333333333337E-2</v>
      </c>
      <c r="L21" s="10">
        <v>20898</v>
      </c>
      <c r="M21" s="24">
        <v>20900</v>
      </c>
      <c r="N21" s="12">
        <f t="shared" si="1"/>
        <v>2</v>
      </c>
    </row>
    <row r="22" spans="1:14" s="25" customFormat="1" ht="30" x14ac:dyDescent="0.25">
      <c r="A22" s="3">
        <v>45898</v>
      </c>
      <c r="B22" s="19"/>
      <c r="C22" s="5" t="s">
        <v>26</v>
      </c>
      <c r="D22" s="28" t="s">
        <v>42</v>
      </c>
      <c r="E22" s="14" t="s">
        <v>55</v>
      </c>
      <c r="F22" s="15" t="s">
        <v>38</v>
      </c>
      <c r="G22" s="21" t="s">
        <v>39</v>
      </c>
      <c r="H22" s="5" t="s">
        <v>62</v>
      </c>
      <c r="I22" s="22">
        <v>0.44444444444444442</v>
      </c>
      <c r="J22" s="22">
        <v>0.58333333333333337</v>
      </c>
      <c r="K22" s="23">
        <f t="shared" si="2"/>
        <v>0.13888888888888895</v>
      </c>
      <c r="L22" s="10">
        <v>20900</v>
      </c>
      <c r="M22" s="24">
        <v>21041</v>
      </c>
      <c r="N22" s="12">
        <f>M22-L22</f>
        <v>141</v>
      </c>
    </row>
    <row r="23" spans="1:14" x14ac:dyDescent="0.25">
      <c r="A23" s="26"/>
      <c r="B23" s="27"/>
      <c r="C23" s="5"/>
      <c r="D23" s="28"/>
      <c r="E23" s="20"/>
      <c r="F23" s="5"/>
      <c r="G23" s="59"/>
      <c r="H23" s="17"/>
      <c r="I23" s="29"/>
      <c r="J23" s="29"/>
      <c r="K23" s="23" t="str">
        <f t="shared" si="2"/>
        <v/>
      </c>
      <c r="L23" s="10"/>
      <c r="M23" s="30"/>
      <c r="N23" s="12">
        <f t="shared" ref="N23:N86" si="3">M23-L23</f>
        <v>0</v>
      </c>
    </row>
    <row r="24" spans="1:14" x14ac:dyDescent="0.25">
      <c r="A24" s="26"/>
      <c r="B24" s="27"/>
      <c r="C24" s="5"/>
      <c r="D24" s="5"/>
      <c r="E24" s="14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x14ac:dyDescent="0.25">
      <c r="A25" s="26"/>
      <c r="B25" s="27"/>
      <c r="C25" s="5"/>
      <c r="D25" s="28"/>
      <c r="E25" s="20"/>
      <c r="F25" s="15"/>
      <c r="G25" s="16"/>
      <c r="H25" s="17"/>
      <c r="I25" s="29"/>
      <c r="J25" s="29"/>
      <c r="K25" s="23" t="str">
        <f t="shared" si="2"/>
        <v/>
      </c>
      <c r="L25" s="10"/>
      <c r="M25" s="30"/>
      <c r="N25" s="12">
        <f t="shared" si="3"/>
        <v>0</v>
      </c>
    </row>
    <row r="26" spans="1:14" s="25" customFormat="1" x14ac:dyDescent="0.25">
      <c r="A26" s="18"/>
      <c r="B26" s="19"/>
      <c r="C26" s="5"/>
      <c r="D26" s="5"/>
      <c r="E26" s="20"/>
      <c r="F26" s="15"/>
      <c r="G26" s="21"/>
      <c r="H26" s="5"/>
      <c r="I26" s="22"/>
      <c r="J26" s="22"/>
      <c r="K26" s="23" t="str">
        <f t="shared" si="2"/>
        <v/>
      </c>
      <c r="L26" s="10"/>
      <c r="M26" s="24"/>
      <c r="N26" s="12">
        <f t="shared" si="3"/>
        <v>0</v>
      </c>
    </row>
    <row r="27" spans="1:14" x14ac:dyDescent="0.25">
      <c r="A27" s="18"/>
      <c r="B27" s="27"/>
      <c r="C27" s="5"/>
      <c r="D27" s="15"/>
      <c r="E27" s="20"/>
      <c r="F27" s="15"/>
      <c r="G27" s="21"/>
      <c r="H27" s="17"/>
      <c r="I27" s="29"/>
      <c r="J27" s="29"/>
      <c r="K27" s="23" t="str">
        <f t="shared" si="2"/>
        <v/>
      </c>
      <c r="L27" s="10"/>
      <c r="M27" s="30"/>
      <c r="N27" s="12">
        <f t="shared" si="3"/>
        <v>0</v>
      </c>
    </row>
    <row r="28" spans="1:14" s="25" customFormat="1" x14ac:dyDescent="0.25">
      <c r="A28" s="18"/>
      <c r="B28" s="19"/>
      <c r="C28" s="5"/>
      <c r="D28" s="5"/>
      <c r="E28" s="6"/>
      <c r="F28" s="15"/>
      <c r="G28" s="7"/>
      <c r="H28" s="5"/>
      <c r="I28" s="22"/>
      <c r="J28" s="22"/>
      <c r="K28" s="23" t="str">
        <f t="shared" si="2"/>
        <v/>
      </c>
      <c r="L28" s="10"/>
      <c r="M28" s="24"/>
      <c r="N28" s="12">
        <f t="shared" si="3"/>
        <v>0</v>
      </c>
    </row>
    <row r="29" spans="1:14" x14ac:dyDescent="0.25">
      <c r="A29" s="26"/>
      <c r="B29" s="27"/>
      <c r="C29" s="5"/>
      <c r="D29" s="5"/>
      <c r="E29" s="20"/>
      <c r="F29" s="15"/>
      <c r="G29" s="7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x14ac:dyDescent="0.25">
      <c r="A30" s="26"/>
      <c r="B30" s="27"/>
      <c r="C30" s="5"/>
      <c r="D30" s="5"/>
      <c r="E30" s="14"/>
      <c r="F30" s="5"/>
      <c r="G30" s="21"/>
      <c r="H30" s="17"/>
      <c r="I30" s="29"/>
      <c r="J30" s="29"/>
      <c r="K30" s="23" t="str">
        <f t="shared" si="2"/>
        <v/>
      </c>
      <c r="L30" s="10"/>
      <c r="M30" s="30"/>
      <c r="N30" s="12">
        <f t="shared" si="3"/>
        <v>0</v>
      </c>
    </row>
    <row r="31" spans="1:14" s="25" customFormat="1" x14ac:dyDescent="0.25">
      <c r="A31" s="18"/>
      <c r="B31" s="19"/>
      <c r="C31" s="5"/>
      <c r="D31" s="5"/>
      <c r="E31" s="20"/>
      <c r="F31" s="5"/>
      <c r="G31" s="7"/>
      <c r="H31" s="5"/>
      <c r="I31" s="22"/>
      <c r="J31" s="22"/>
      <c r="K31" s="23" t="str">
        <f t="shared" si="2"/>
        <v/>
      </c>
      <c r="L31" s="10"/>
      <c r="M31" s="24"/>
      <c r="N31" s="12">
        <f t="shared" si="3"/>
        <v>0</v>
      </c>
    </row>
    <row r="32" spans="1:14" s="25" customFormat="1" x14ac:dyDescent="0.25">
      <c r="A32" s="18"/>
      <c r="B32" s="19"/>
      <c r="C32" s="5"/>
      <c r="D32" s="15"/>
      <c r="E32" s="60"/>
      <c r="F32" s="15"/>
      <c r="G32" s="14"/>
      <c r="H32" s="5"/>
      <c r="I32" s="22"/>
      <c r="J32" s="22"/>
      <c r="K32" s="61" t="str">
        <f t="shared" si="2"/>
        <v/>
      </c>
      <c r="L32" s="62"/>
      <c r="M32" s="24"/>
      <c r="N32" s="63">
        <f t="shared" si="3"/>
        <v>0</v>
      </c>
    </row>
    <row r="33" spans="1:39" x14ac:dyDescent="0.25">
      <c r="A33" s="26"/>
      <c r="B33" s="27"/>
      <c r="C33" s="5"/>
      <c r="D33" s="28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5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28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x14ac:dyDescent="0.25">
      <c r="A36" s="26"/>
      <c r="B36" s="27"/>
      <c r="C36" s="5"/>
      <c r="D36" s="5"/>
      <c r="E36" s="20"/>
      <c r="F36" s="15"/>
      <c r="G36" s="21"/>
      <c r="H36" s="17"/>
      <c r="I36" s="29"/>
      <c r="J36" s="29"/>
      <c r="K36" s="23" t="str">
        <f t="shared" si="2"/>
        <v/>
      </c>
      <c r="L36" s="10"/>
      <c r="M36" s="30"/>
      <c r="N36" s="12">
        <f t="shared" si="3"/>
        <v>0</v>
      </c>
    </row>
    <row r="37" spans="1:39" s="33" customFormat="1" x14ac:dyDescent="0.25">
      <c r="A37" s="18"/>
      <c r="B37" s="19"/>
      <c r="C37" s="5"/>
      <c r="D37" s="5"/>
      <c r="E37" s="20"/>
      <c r="F37" s="15"/>
      <c r="G37" s="7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s="33" customFormat="1" x14ac:dyDescent="0.25">
      <c r="A38" s="18"/>
      <c r="B38" s="19"/>
      <c r="C38" s="15"/>
      <c r="D38" s="15"/>
      <c r="E38" s="20"/>
      <c r="F38" s="15"/>
      <c r="G38" s="21"/>
      <c r="H38" s="5"/>
      <c r="I38" s="22"/>
      <c r="J38" s="22"/>
      <c r="K38" s="23" t="str">
        <f t="shared" si="2"/>
        <v/>
      </c>
      <c r="L38" s="10"/>
      <c r="M38" s="24"/>
      <c r="N38" s="12">
        <f t="shared" si="3"/>
        <v>0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28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39" x14ac:dyDescent="0.25">
      <c r="A40" s="26"/>
      <c r="B40" s="27"/>
      <c r="C40" s="28"/>
      <c r="D40" s="32"/>
      <c r="E40" s="20"/>
      <c r="F40" s="15"/>
      <c r="G40" s="21"/>
      <c r="H40" s="28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x14ac:dyDescent="0.25">
      <c r="A42" s="26"/>
      <c r="B42" s="27"/>
      <c r="C42" s="28"/>
      <c r="D42" s="32"/>
      <c r="E42" s="20"/>
      <c r="F42" s="15"/>
      <c r="G42" s="21"/>
      <c r="H42" s="17"/>
      <c r="I42" s="29"/>
      <c r="J42" s="29"/>
      <c r="K42" s="23" t="str">
        <f t="shared" si="2"/>
        <v/>
      </c>
      <c r="L42" s="10"/>
      <c r="M42" s="30"/>
      <c r="N42" s="12">
        <f t="shared" si="3"/>
        <v>0</v>
      </c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s="33" customFormat="1" x14ac:dyDescent="0.25">
      <c r="A45" s="18"/>
      <c r="B45" s="19"/>
      <c r="C45" s="15"/>
      <c r="D45" s="32"/>
      <c r="E45" s="20"/>
      <c r="F45" s="15"/>
      <c r="G45" s="21"/>
      <c r="H45" s="5"/>
      <c r="I45" s="22"/>
      <c r="J45" s="22"/>
      <c r="K45" s="23" t="str">
        <f t="shared" si="2"/>
        <v/>
      </c>
      <c r="L45" s="10"/>
      <c r="M45" s="24"/>
      <c r="N45" s="12">
        <f t="shared" si="3"/>
        <v>0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x14ac:dyDescent="0.25">
      <c r="A49" s="26"/>
      <c r="B49" s="27"/>
      <c r="C49" s="28"/>
      <c r="D49" s="28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28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32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17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28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17"/>
      <c r="I56" s="29"/>
      <c r="J56" s="29"/>
      <c r="K56" s="23" t="str">
        <f t="shared" si="2"/>
        <v/>
      </c>
      <c r="L56" s="10"/>
      <c r="M56" s="30"/>
      <c r="N56" s="12">
        <f t="shared" si="3"/>
        <v>0</v>
      </c>
    </row>
    <row r="57" spans="1:41" ht="30" customHeight="1" x14ac:dyDescent="0.25">
      <c r="A57" s="26"/>
      <c r="B57" s="27"/>
      <c r="C57" s="28"/>
      <c r="D57" s="32"/>
      <c r="E57" s="20"/>
      <c r="F57" s="15"/>
      <c r="G57" s="21"/>
      <c r="H57" s="28"/>
      <c r="I57" s="29"/>
      <c r="J57" s="29"/>
      <c r="K57" s="23" t="str">
        <f t="shared" si="2"/>
        <v/>
      </c>
      <c r="L57" s="10">
        <f t="shared" ref="L57:L75" si="4">M56</f>
        <v>0</v>
      </c>
      <c r="M57" s="30"/>
      <c r="N57" s="12">
        <f t="shared" si="3"/>
        <v>0</v>
      </c>
    </row>
    <row r="58" spans="1:41" s="33" customFormat="1" ht="30" customHeight="1" x14ac:dyDescent="0.25">
      <c r="A58" s="18"/>
      <c r="B58" s="19"/>
      <c r="C58" s="15"/>
      <c r="D58" s="15"/>
      <c r="E58" s="20"/>
      <c r="F58" s="15"/>
      <c r="G58" s="21"/>
      <c r="H58" s="5"/>
      <c r="I58" s="22"/>
      <c r="J58" s="22"/>
      <c r="K58" s="23" t="str">
        <f t="shared" si="2"/>
        <v/>
      </c>
      <c r="L58" s="10">
        <f t="shared" si="4"/>
        <v>0</v>
      </c>
      <c r="M58" s="24"/>
      <c r="N58" s="12">
        <f t="shared" si="3"/>
        <v>0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17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28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17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ht="30" customHeight="1" x14ac:dyDescent="0.25">
      <c r="A65" s="26"/>
      <c r="B65" s="27"/>
      <c r="C65" s="28"/>
      <c r="D65" s="32"/>
      <c r="E65" s="20"/>
      <c r="F65" s="15"/>
      <c r="G65" s="21"/>
      <c r="H65" s="28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34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x14ac:dyDescent="0.25">
      <c r="A67" s="26"/>
      <c r="B67" s="27"/>
      <c r="C67" s="28"/>
      <c r="D67" s="32"/>
      <c r="E67" s="20"/>
      <c r="F67" s="15"/>
      <c r="G67" s="21"/>
      <c r="H67" s="28"/>
      <c r="I67" s="29"/>
      <c r="J67" s="29"/>
      <c r="K67" s="23" t="str">
        <f t="shared" si="2"/>
        <v/>
      </c>
      <c r="L67" s="10">
        <f t="shared" si="4"/>
        <v>0</v>
      </c>
      <c r="M67" s="30"/>
      <c r="N67" s="12">
        <f t="shared" si="3"/>
        <v>0</v>
      </c>
    </row>
    <row r="68" spans="1:40" s="35" customFormat="1" x14ac:dyDescent="0.25">
      <c r="A68" s="3"/>
      <c r="B68" s="4"/>
      <c r="C68" s="5"/>
      <c r="D68" s="31"/>
      <c r="E68" s="6"/>
      <c r="F68" s="5"/>
      <c r="G68" s="7"/>
      <c r="H68" s="5"/>
      <c r="I68" s="8"/>
      <c r="J68" s="8"/>
      <c r="K68" s="9" t="str">
        <f t="shared" si="2"/>
        <v/>
      </c>
      <c r="L68" s="10">
        <f t="shared" si="4"/>
        <v>0</v>
      </c>
      <c r="M68" s="11"/>
      <c r="N68" s="12">
        <f t="shared" si="3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32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si="4"/>
        <v>0</v>
      </c>
      <c r="M75" s="30"/>
      <c r="N75" s="12">
        <f t="shared" si="3"/>
        <v>0</v>
      </c>
    </row>
    <row r="76" spans="1:40" x14ac:dyDescent="0.25">
      <c r="A76" s="26"/>
      <c r="B76" s="27"/>
      <c r="C76" s="28"/>
      <c r="D76" s="28"/>
      <c r="E76" s="20"/>
      <c r="F76" s="15"/>
      <c r="G76" s="21"/>
      <c r="H76" s="17"/>
      <c r="I76" s="29"/>
      <c r="J76" s="29"/>
      <c r="K76" s="23" t="str">
        <f t="shared" si="2"/>
        <v/>
      </c>
      <c r="L76" s="10">
        <f t="shared" ref="L76:L139" si="5">M75</f>
        <v>0</v>
      </c>
      <c r="M76" s="30"/>
      <c r="N76" s="12">
        <f t="shared" si="3"/>
        <v>0</v>
      </c>
    </row>
    <row r="77" spans="1:40" s="33" customFormat="1" x14ac:dyDescent="0.25">
      <c r="A77" s="18"/>
      <c r="B77" s="19"/>
      <c r="C77" s="15"/>
      <c r="D77" s="15"/>
      <c r="E77" s="20"/>
      <c r="F77" s="15"/>
      <c r="G77" s="21"/>
      <c r="H77" s="1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</row>
    <row r="78" spans="1:40" s="33" customFormat="1" x14ac:dyDescent="0.25">
      <c r="A78" s="18"/>
      <c r="B78" s="19"/>
      <c r="C78" s="15"/>
      <c r="D78" s="36"/>
      <c r="E78" s="20"/>
      <c r="F78" s="15"/>
      <c r="G78" s="21"/>
      <c r="H78" s="5"/>
      <c r="I78" s="22"/>
      <c r="J78" s="22"/>
      <c r="K78" s="23" t="str">
        <f t="shared" si="2"/>
        <v/>
      </c>
      <c r="L78" s="10">
        <f t="shared" si="5"/>
        <v>0</v>
      </c>
      <c r="M78" s="24"/>
      <c r="N78" s="12">
        <f t="shared" si="3"/>
        <v>0</v>
      </c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</row>
    <row r="79" spans="1:40" x14ac:dyDescent="0.25">
      <c r="A79" s="26"/>
      <c r="B79" s="27"/>
      <c r="C79" s="28"/>
      <c r="D79" s="32"/>
      <c r="E79" s="20"/>
      <c r="F79" s="15"/>
      <c r="G79" s="21"/>
      <c r="H79" s="28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17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28"/>
      <c r="E81" s="20"/>
      <c r="F81" s="15"/>
      <c r="G81" s="21"/>
      <c r="H81" s="28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17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34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28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37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si="3"/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ref="N87:N150" si="6">M87-L87</f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2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2"/>
      <c r="E95" s="20"/>
      <c r="F95" s="15"/>
      <c r="G95" s="21"/>
      <c r="H95" s="3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9"/>
      <c r="E96" s="4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32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28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32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2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28"/>
      <c r="E104" s="4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32"/>
      <c r="E105" s="20"/>
      <c r="F105" s="15"/>
      <c r="G105" s="21"/>
      <c r="H105" s="28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40"/>
      <c r="F106" s="15"/>
      <c r="G106" s="41"/>
      <c r="H106" s="42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28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32"/>
      <c r="E110" s="2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28"/>
      <c r="E111" s="4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32"/>
      <c r="E113" s="2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28"/>
      <c r="E114" s="4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2"/>
      <c r="E117" s="2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39"/>
      <c r="E118" s="4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28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32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28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32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28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32"/>
      <c r="E131" s="20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1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28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32"/>
      <c r="E137" s="20"/>
      <c r="F137" s="15"/>
      <c r="G137" s="21"/>
      <c r="H137" s="28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28"/>
      <c r="E138" s="20"/>
      <c r="F138" s="15"/>
      <c r="G138" s="21"/>
      <c r="H138" s="43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si="5"/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32"/>
      <c r="E140" s="20"/>
      <c r="F140" s="15"/>
      <c r="G140" s="21"/>
      <c r="H140" s="28"/>
      <c r="I140" s="29"/>
      <c r="J140" s="29"/>
      <c r="K140" s="23"/>
      <c r="L140" s="10">
        <f t="shared" ref="L140:L203" si="7">M139</f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28"/>
      <c r="E141" s="20"/>
      <c r="F141" s="15"/>
      <c r="G141" s="21"/>
      <c r="H141" s="3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32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28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28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17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si="6"/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28"/>
      <c r="I151" s="29"/>
      <c r="J151" s="29"/>
      <c r="K151" s="23"/>
      <c r="L151" s="10">
        <f t="shared" si="7"/>
        <v>0</v>
      </c>
      <c r="M151" s="30"/>
      <c r="N151" s="12">
        <f t="shared" ref="N151:N214" si="8">M151-L151</f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17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28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17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44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x14ac:dyDescent="0.25">
      <c r="A157" s="26"/>
      <c r="B157" s="27"/>
      <c r="C157" s="28"/>
      <c r="D157" s="32"/>
      <c r="E157" s="20"/>
      <c r="F157" s="15"/>
      <c r="G157" s="21"/>
      <c r="H157" s="28"/>
      <c r="I157" s="29"/>
      <c r="J157" s="29"/>
      <c r="K157" s="23"/>
      <c r="L157" s="10">
        <f t="shared" si="7"/>
        <v>0</v>
      </c>
      <c r="M157" s="30"/>
      <c r="N157" s="12">
        <f t="shared" si="8"/>
        <v>0</v>
      </c>
    </row>
    <row r="158" spans="1:14" s="33" customFormat="1" x14ac:dyDescent="0.25">
      <c r="A158" s="45"/>
      <c r="B158" s="46"/>
      <c r="C158" s="47"/>
      <c r="D158" s="48"/>
      <c r="E158" s="20"/>
      <c r="F158" s="47"/>
      <c r="G158" s="21"/>
      <c r="H158" s="47"/>
      <c r="I158" s="49"/>
      <c r="J158" s="49"/>
      <c r="K158" s="23"/>
      <c r="L158" s="10">
        <f t="shared" si="7"/>
        <v>0</v>
      </c>
      <c r="M158" s="5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28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42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17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28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x14ac:dyDescent="0.25">
      <c r="A164" s="26"/>
      <c r="B164" s="27"/>
      <c r="C164" s="28"/>
      <c r="D164" s="32"/>
      <c r="E164" s="20"/>
      <c r="F164" s="15"/>
      <c r="G164" s="21"/>
      <c r="H164" s="44"/>
      <c r="I164" s="29"/>
      <c r="J164" s="29"/>
      <c r="K164" s="23"/>
      <c r="L164" s="10">
        <f t="shared" si="7"/>
        <v>0</v>
      </c>
      <c r="M164" s="30"/>
      <c r="N164" s="12">
        <f t="shared" si="8"/>
        <v>0</v>
      </c>
    </row>
    <row r="165" spans="1:14" s="33" customFormat="1" x14ac:dyDescent="0.25">
      <c r="A165" s="45"/>
      <c r="B165" s="46"/>
      <c r="C165" s="47"/>
      <c r="D165" s="48"/>
      <c r="E165" s="20"/>
      <c r="F165" s="47"/>
      <c r="G165" s="21"/>
      <c r="H165" s="47"/>
      <c r="I165" s="49"/>
      <c r="J165" s="49"/>
      <c r="K165" s="23"/>
      <c r="L165" s="10">
        <f t="shared" si="7"/>
        <v>0</v>
      </c>
      <c r="M165" s="5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43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17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32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28"/>
      <c r="E173" s="20"/>
      <c r="F173" s="15"/>
      <c r="G173" s="21"/>
      <c r="H173" s="28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17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32"/>
      <c r="E175" s="20"/>
      <c r="F175" s="15"/>
      <c r="G175" s="21"/>
      <c r="H175" s="28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28"/>
      <c r="E177" s="20"/>
      <c r="F177" s="15"/>
      <c r="G177" s="21"/>
      <c r="H177" s="17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32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28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17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28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15"/>
      <c r="G183" s="21"/>
      <c r="H183" s="43"/>
      <c r="I183" s="29"/>
      <c r="J183" s="29"/>
      <c r="K183" s="23"/>
      <c r="L183" s="10">
        <f t="shared" si="7"/>
        <v>0</v>
      </c>
      <c r="M183" s="30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28"/>
      <c r="G184" s="21"/>
      <c r="H184" s="28"/>
      <c r="I184" s="29"/>
      <c r="J184" s="29"/>
      <c r="K184" s="23"/>
      <c r="L184" s="10">
        <f t="shared" si="7"/>
        <v>0</v>
      </c>
      <c r="M184" s="51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28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15"/>
      <c r="G188" s="21"/>
      <c r="H188" s="17"/>
      <c r="I188" s="29"/>
      <c r="J188" s="29"/>
      <c r="K188" s="23"/>
      <c r="L188" s="10">
        <f t="shared" si="7"/>
        <v>0</v>
      </c>
      <c r="M188" s="30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28"/>
      <c r="G189" s="21"/>
      <c r="H189" s="17"/>
      <c r="I189" s="29"/>
      <c r="J189" s="29"/>
      <c r="K189" s="23"/>
      <c r="L189" s="10">
        <f t="shared" si="7"/>
        <v>0</v>
      </c>
      <c r="M189" s="51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28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28"/>
      <c r="E192" s="20"/>
      <c r="F192" s="15"/>
      <c r="G192" s="21"/>
      <c r="H192" s="17"/>
      <c r="I192" s="29"/>
      <c r="J192" s="29"/>
      <c r="K192" s="23"/>
      <c r="L192" s="10">
        <f t="shared" si="7"/>
        <v>0</v>
      </c>
      <c r="M192" s="30"/>
      <c r="N192" s="12">
        <f t="shared" si="8"/>
        <v>0</v>
      </c>
    </row>
    <row r="193" spans="1:14" x14ac:dyDescent="0.25">
      <c r="A193" s="26"/>
      <c r="B193" s="27"/>
      <c r="C193" s="28"/>
      <c r="D193" s="32"/>
      <c r="E193" s="20"/>
      <c r="F193" s="28"/>
      <c r="G193" s="21"/>
      <c r="H193" s="52"/>
      <c r="I193" s="29"/>
      <c r="J193" s="29"/>
      <c r="K193" s="23"/>
      <c r="L193" s="10">
        <f t="shared" si="7"/>
        <v>0</v>
      </c>
      <c r="M193" s="51"/>
      <c r="N193" s="12">
        <f t="shared" si="8"/>
        <v>0</v>
      </c>
    </row>
    <row r="194" spans="1:14" x14ac:dyDescent="0.25">
      <c r="A194" s="26"/>
      <c r="B194" s="27"/>
      <c r="C194" s="28"/>
      <c r="D194" s="28"/>
      <c r="E194" s="20"/>
      <c r="F194" s="15"/>
      <c r="G194" s="21"/>
      <c r="H194" s="17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28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15"/>
      <c r="G197" s="21"/>
      <c r="H197" s="42"/>
      <c r="I197" s="29"/>
      <c r="J197" s="29"/>
      <c r="K197" s="23"/>
      <c r="L197" s="10">
        <f t="shared" si="7"/>
        <v>0</v>
      </c>
      <c r="M197" s="30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28"/>
      <c r="G198" s="21"/>
      <c r="H198" s="28"/>
      <c r="I198" s="29"/>
      <c r="J198" s="29"/>
      <c r="K198" s="23"/>
      <c r="L198" s="10">
        <f t="shared" si="7"/>
        <v>0</v>
      </c>
      <c r="M198" s="51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15"/>
      <c r="G199" s="21"/>
      <c r="H199" s="17"/>
      <c r="I199" s="29"/>
      <c r="J199" s="29"/>
      <c r="K199" s="23"/>
      <c r="L199" s="10">
        <f t="shared" si="7"/>
        <v>0</v>
      </c>
      <c r="M199" s="30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28"/>
      <c r="G200" s="21"/>
      <c r="H200" s="17"/>
      <c r="I200" s="29"/>
      <c r="J200" s="29"/>
      <c r="K200" s="23"/>
      <c r="L200" s="10">
        <f t="shared" si="7"/>
        <v>0</v>
      </c>
      <c r="M200" s="51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28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32"/>
      <c r="E202" s="20"/>
      <c r="F202" s="15"/>
      <c r="G202" s="21"/>
      <c r="H202" s="42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si="7"/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28"/>
      <c r="E204" s="20"/>
      <c r="F204" s="15"/>
      <c r="G204" s="21"/>
      <c r="H204" s="28"/>
      <c r="I204" s="29"/>
      <c r="J204" s="29"/>
      <c r="K204" s="23"/>
      <c r="L204" s="10">
        <f t="shared" ref="L204:L267" si="9">M203</f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32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28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15"/>
      <c r="G207" s="21"/>
      <c r="H207" s="17"/>
      <c r="I207" s="29"/>
      <c r="J207" s="29"/>
      <c r="K207" s="23"/>
      <c r="L207" s="10">
        <f t="shared" si="9"/>
        <v>0</v>
      </c>
      <c r="M207" s="30"/>
      <c r="N207" s="12">
        <f t="shared" si="8"/>
        <v>0</v>
      </c>
    </row>
    <row r="208" spans="1:14" x14ac:dyDescent="0.25">
      <c r="A208" s="26"/>
      <c r="B208" s="27"/>
      <c r="C208" s="28"/>
      <c r="D208" s="28"/>
      <c r="E208" s="20"/>
      <c r="F208" s="28"/>
      <c r="G208" s="21"/>
      <c r="H208" s="28"/>
      <c r="I208" s="29"/>
      <c r="J208" s="29"/>
      <c r="K208" s="23"/>
      <c r="L208" s="10">
        <f t="shared" si="9"/>
        <v>0</v>
      </c>
      <c r="M208" s="51"/>
      <c r="N208" s="12">
        <f t="shared" si="8"/>
        <v>0</v>
      </c>
    </row>
    <row r="209" spans="1:14" x14ac:dyDescent="0.25">
      <c r="A209" s="26"/>
      <c r="B209" s="27"/>
      <c r="C209" s="28"/>
      <c r="D209" s="32"/>
      <c r="E209" s="20"/>
      <c r="F209" s="15"/>
      <c r="G209" s="21"/>
      <c r="H209" s="17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52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17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52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17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43"/>
      <c r="I214" s="29"/>
      <c r="J214" s="29"/>
      <c r="K214" s="23"/>
      <c r="L214" s="10">
        <f t="shared" si="9"/>
        <v>0</v>
      </c>
      <c r="M214" s="30"/>
      <c r="N214" s="12">
        <f t="shared" si="8"/>
        <v>0</v>
      </c>
    </row>
    <row r="215" spans="1:14" x14ac:dyDescent="0.25">
      <c r="A215" s="26"/>
      <c r="B215" s="27"/>
      <c r="C215" s="28"/>
      <c r="D215" s="28"/>
      <c r="E215" s="20"/>
      <c r="F215" s="15"/>
      <c r="G215" s="21"/>
      <c r="H215" s="17"/>
      <c r="I215" s="29"/>
      <c r="J215" s="29"/>
      <c r="K215" s="23"/>
      <c r="L215" s="10">
        <f t="shared" si="9"/>
        <v>0</v>
      </c>
      <c r="M215" s="30"/>
      <c r="N215" s="12">
        <f t="shared" ref="N215:N278" si="10">M215-L215</f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28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32"/>
      <c r="E217" s="20"/>
      <c r="F217" s="15"/>
      <c r="G217" s="21"/>
      <c r="H217" s="17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x14ac:dyDescent="0.25">
      <c r="A218" s="26"/>
      <c r="B218" s="27"/>
      <c r="C218" s="28"/>
      <c r="D218" s="28"/>
      <c r="E218" s="20"/>
      <c r="F218" s="15"/>
      <c r="G218" s="21"/>
      <c r="H218" s="28"/>
      <c r="I218" s="29"/>
      <c r="J218" s="29"/>
      <c r="K218" s="23"/>
      <c r="L218" s="10">
        <f t="shared" si="9"/>
        <v>0</v>
      </c>
      <c r="M218" s="30"/>
      <c r="N218" s="12">
        <f t="shared" si="10"/>
        <v>0</v>
      </c>
    </row>
    <row r="219" spans="1:14" s="25" customFormat="1" x14ac:dyDescent="0.25">
      <c r="A219" s="18"/>
      <c r="B219" s="19"/>
      <c r="C219" s="15"/>
      <c r="D219" s="15"/>
      <c r="E219" s="20"/>
      <c r="F219" s="15"/>
      <c r="G219" s="21"/>
      <c r="H219" s="5"/>
      <c r="I219" s="22"/>
      <c r="J219" s="22"/>
      <c r="K219" s="23"/>
      <c r="L219" s="10">
        <f t="shared" si="9"/>
        <v>0</v>
      </c>
      <c r="M219" s="24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28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28"/>
      <c r="G221" s="21"/>
      <c r="H221" s="17"/>
      <c r="I221" s="29"/>
      <c r="J221" s="29"/>
      <c r="K221" s="23"/>
      <c r="L221" s="10">
        <f t="shared" si="9"/>
        <v>0</v>
      </c>
      <c r="M221" s="51"/>
      <c r="N221" s="12">
        <f t="shared" si="10"/>
        <v>0</v>
      </c>
    </row>
    <row r="222" spans="1:14" x14ac:dyDescent="0.25">
      <c r="A222" s="26"/>
      <c r="B222" s="27"/>
      <c r="C222" s="28"/>
      <c r="D222" s="28"/>
      <c r="E222" s="20"/>
      <c r="F222" s="15"/>
      <c r="G222" s="21"/>
      <c r="H222" s="28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32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17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28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28"/>
      <c r="E226" s="20"/>
      <c r="F226" s="15"/>
      <c r="G226" s="21"/>
      <c r="H226" s="44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32"/>
      <c r="E227" s="20"/>
      <c r="F227" s="15"/>
      <c r="G227" s="21"/>
      <c r="H227" s="28"/>
      <c r="I227" s="29"/>
      <c r="J227" s="29"/>
      <c r="K227" s="23"/>
      <c r="L227" s="10">
        <f t="shared" si="9"/>
        <v>0</v>
      </c>
      <c r="M227" s="30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28"/>
      <c r="G229" s="21"/>
      <c r="H229" s="17"/>
      <c r="I229" s="29"/>
      <c r="J229" s="29"/>
      <c r="K229" s="23"/>
      <c r="L229" s="10">
        <f t="shared" si="9"/>
        <v>0</v>
      </c>
      <c r="M229" s="51"/>
      <c r="N229" s="12">
        <f t="shared" si="10"/>
        <v>0</v>
      </c>
    </row>
    <row r="230" spans="1:14" x14ac:dyDescent="0.25">
      <c r="A230" s="26"/>
      <c r="B230" s="27"/>
      <c r="C230" s="28"/>
      <c r="D230" s="28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15"/>
      <c r="G231" s="21"/>
      <c r="H231" s="28"/>
      <c r="I231" s="29"/>
      <c r="J231" s="29"/>
      <c r="K231" s="23"/>
      <c r="L231" s="10">
        <f t="shared" si="9"/>
        <v>0</v>
      </c>
      <c r="M231" s="30"/>
      <c r="N231" s="12">
        <f t="shared" si="10"/>
        <v>0</v>
      </c>
    </row>
    <row r="232" spans="1:14" x14ac:dyDescent="0.25">
      <c r="A232" s="26"/>
      <c r="B232" s="27"/>
      <c r="C232" s="28"/>
      <c r="D232" s="32"/>
      <c r="E232" s="20"/>
      <c r="F232" s="28"/>
      <c r="G232" s="53"/>
      <c r="H232" s="28"/>
      <c r="I232" s="29"/>
      <c r="J232" s="29"/>
      <c r="K232" s="23"/>
      <c r="L232" s="10">
        <f t="shared" si="9"/>
        <v>0</v>
      </c>
      <c r="M232" s="54"/>
      <c r="N232" s="12">
        <f t="shared" si="10"/>
        <v>0</v>
      </c>
    </row>
    <row r="233" spans="1:14" x14ac:dyDescent="0.25">
      <c r="A233" s="26"/>
      <c r="B233" s="27"/>
      <c r="C233" s="28"/>
      <c r="D233" s="28"/>
      <c r="E233" s="20"/>
      <c r="F233" s="15"/>
      <c r="G233" s="21"/>
      <c r="H233" s="34"/>
      <c r="I233" s="29"/>
      <c r="J233" s="29"/>
      <c r="K233" s="23"/>
      <c r="L233" s="10">
        <f t="shared" si="9"/>
        <v>0</v>
      </c>
      <c r="M233" s="30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28"/>
      <c r="G234" s="21"/>
      <c r="H234" s="17"/>
      <c r="I234" s="29"/>
      <c r="J234" s="29"/>
      <c r="K234" s="23"/>
      <c r="L234" s="10">
        <f t="shared" si="9"/>
        <v>0</v>
      </c>
      <c r="M234" s="51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15"/>
      <c r="G235" s="21"/>
      <c r="H235" s="17"/>
      <c r="I235" s="29"/>
      <c r="J235" s="29"/>
      <c r="K235" s="23"/>
      <c r="L235" s="10">
        <f t="shared" si="9"/>
        <v>0</v>
      </c>
      <c r="M235" s="30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28"/>
      <c r="G236" s="21"/>
      <c r="H236" s="28"/>
      <c r="I236" s="29"/>
      <c r="J236" s="29"/>
      <c r="K236" s="23"/>
      <c r="L236" s="10">
        <f t="shared" si="9"/>
        <v>0</v>
      </c>
      <c r="M236" s="51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34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32"/>
      <c r="E238" s="20"/>
      <c r="F238" s="15"/>
      <c r="G238" s="21"/>
      <c r="H238" s="17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28"/>
      <c r="E240" s="20"/>
      <c r="F240" s="15"/>
      <c r="G240" s="21"/>
      <c r="H240" s="28"/>
      <c r="I240" s="29"/>
      <c r="J240" s="29"/>
      <c r="K240" s="23"/>
      <c r="L240" s="10">
        <f t="shared" si="9"/>
        <v>0</v>
      </c>
      <c r="M240" s="30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28"/>
      <c r="G242" s="21"/>
      <c r="H242" s="17"/>
      <c r="I242" s="29"/>
      <c r="J242" s="29"/>
      <c r="K242" s="23"/>
      <c r="L242" s="10">
        <f t="shared" si="9"/>
        <v>0</v>
      </c>
      <c r="M242" s="51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44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28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2"/>
      <c r="E246" s="20"/>
      <c r="F246" s="15"/>
      <c r="G246" s="21"/>
      <c r="H246" s="17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6"/>
      <c r="E247" s="20"/>
      <c r="F247" s="15"/>
      <c r="G247" s="21"/>
      <c r="H247" s="28"/>
      <c r="I247" s="29"/>
      <c r="J247" s="29"/>
      <c r="K247" s="23"/>
      <c r="L247" s="10">
        <f t="shared" si="9"/>
        <v>0</v>
      </c>
      <c r="M247" s="30"/>
      <c r="N247" s="12">
        <f t="shared" si="10"/>
        <v>0</v>
      </c>
    </row>
    <row r="248" spans="1:14" x14ac:dyDescent="0.25">
      <c r="A248" s="26"/>
      <c r="B248" s="27"/>
      <c r="C248" s="28"/>
      <c r="D248" s="32"/>
      <c r="E248" s="20"/>
      <c r="F248" s="28"/>
      <c r="G248" s="21"/>
      <c r="H248" s="28"/>
      <c r="I248" s="29"/>
      <c r="J248" s="29"/>
      <c r="K248" s="23"/>
      <c r="L248" s="10">
        <f t="shared" si="9"/>
        <v>0</v>
      </c>
      <c r="M248" s="51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28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17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28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28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32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28"/>
      <c r="E254" s="20"/>
      <c r="F254" s="15"/>
      <c r="G254" s="21"/>
      <c r="H254" s="17"/>
      <c r="I254" s="29"/>
      <c r="J254" s="29"/>
      <c r="K254" s="23"/>
      <c r="L254" s="10">
        <f t="shared" si="9"/>
        <v>0</v>
      </c>
      <c r="M254" s="30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28"/>
      <c r="G255" s="21"/>
      <c r="H255" s="17"/>
      <c r="I255" s="29"/>
      <c r="J255" s="29"/>
      <c r="K255" s="55"/>
      <c r="L255" s="10">
        <f t="shared" si="9"/>
        <v>0</v>
      </c>
      <c r="M255" s="51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15"/>
      <c r="G256" s="21"/>
      <c r="H256" s="17"/>
      <c r="I256" s="29"/>
      <c r="J256" s="29"/>
      <c r="K256" s="23"/>
      <c r="L256" s="10">
        <f t="shared" si="9"/>
        <v>0</v>
      </c>
      <c r="M256" s="30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28"/>
      <c r="G257" s="21"/>
      <c r="H257" s="28"/>
      <c r="I257" s="29"/>
      <c r="J257" s="29"/>
      <c r="K257" s="55"/>
      <c r="L257" s="10">
        <f t="shared" si="9"/>
        <v>0</v>
      </c>
      <c r="M257" s="51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32"/>
      <c r="E260" s="20"/>
      <c r="F260" s="15"/>
      <c r="G260" s="21"/>
      <c r="H260" s="17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28"/>
      <c r="E261" s="20"/>
      <c r="F261" s="15"/>
      <c r="G261" s="21"/>
      <c r="H261" s="42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6"/>
      <c r="E262" s="20"/>
      <c r="F262" s="15"/>
      <c r="G262" s="21"/>
      <c r="H262" s="28"/>
      <c r="I262" s="29"/>
      <c r="J262" s="29"/>
      <c r="K262" s="23"/>
      <c r="L262" s="10">
        <f t="shared" si="9"/>
        <v>0</v>
      </c>
      <c r="M262" s="30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28"/>
      <c r="G263" s="21"/>
      <c r="H263" s="28"/>
      <c r="I263" s="29"/>
      <c r="J263" s="29"/>
      <c r="K263" s="55"/>
      <c r="L263" s="10">
        <f t="shared" si="9"/>
        <v>0</v>
      </c>
      <c r="M263" s="51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28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2"/>
      <c r="E266" s="20"/>
      <c r="F266" s="15"/>
      <c r="G266" s="21"/>
      <c r="H266" s="34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6"/>
      <c r="E267" s="20"/>
      <c r="F267" s="15"/>
      <c r="G267" s="21"/>
      <c r="H267" s="28"/>
      <c r="I267" s="29"/>
      <c r="J267" s="29"/>
      <c r="K267" s="23"/>
      <c r="L267" s="10">
        <f t="shared" si="9"/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34"/>
      <c r="I268" s="29"/>
      <c r="J268" s="29"/>
      <c r="K268" s="23"/>
      <c r="L268" s="10">
        <f t="shared" ref="L268:L331" si="11">M267</f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32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28"/>
      <c r="D271" s="28"/>
      <c r="E271" s="20"/>
      <c r="F271" s="15"/>
      <c r="G271" s="21"/>
      <c r="H271" s="28"/>
      <c r="I271" s="29"/>
      <c r="J271" s="29"/>
      <c r="K271" s="23"/>
      <c r="L271" s="10">
        <f t="shared" si="11"/>
        <v>0</v>
      </c>
      <c r="M271" s="30"/>
      <c r="N271" s="12">
        <f t="shared" si="10"/>
        <v>0</v>
      </c>
    </row>
    <row r="272" spans="1:14" x14ac:dyDescent="0.25">
      <c r="A272" s="26"/>
      <c r="B272" s="27"/>
      <c r="C272" s="32"/>
      <c r="D272" s="32"/>
      <c r="E272" s="20"/>
      <c r="F272" s="28"/>
      <c r="G272" s="21"/>
      <c r="H272" s="34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28"/>
      <c r="G273" s="21"/>
      <c r="H273" s="28"/>
      <c r="I273" s="29"/>
      <c r="J273" s="29"/>
      <c r="K273" s="55"/>
      <c r="L273" s="10">
        <f t="shared" si="11"/>
        <v>0</v>
      </c>
      <c r="M273" s="51"/>
      <c r="N273" s="12">
        <f t="shared" si="10"/>
        <v>0</v>
      </c>
    </row>
    <row r="274" spans="1:14" x14ac:dyDescent="0.25">
      <c r="A274" s="26"/>
      <c r="B274" s="27"/>
      <c r="C274" s="28"/>
      <c r="D274" s="32"/>
      <c r="E274" s="20"/>
      <c r="F274" s="15"/>
      <c r="G274" s="21"/>
      <c r="H274" s="28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28"/>
      <c r="E275" s="20"/>
      <c r="F275" s="15"/>
      <c r="G275" s="21"/>
      <c r="H275" s="34"/>
      <c r="I275" s="29"/>
      <c r="J275" s="29"/>
      <c r="K275" s="23"/>
      <c r="L275" s="10">
        <f t="shared" si="11"/>
        <v>0</v>
      </c>
      <c r="M275" s="30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28"/>
      <c r="G276" s="21"/>
      <c r="H276" s="28"/>
      <c r="I276" s="29"/>
      <c r="J276" s="29"/>
      <c r="K276" s="55"/>
      <c r="L276" s="10">
        <f t="shared" si="11"/>
        <v>0</v>
      </c>
      <c r="M276" s="51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15"/>
      <c r="G277" s="21"/>
      <c r="H277" s="28"/>
      <c r="I277" s="29"/>
      <c r="J277" s="29"/>
      <c r="K277" s="23"/>
      <c r="L277" s="10">
        <f t="shared" si="11"/>
        <v>0</v>
      </c>
      <c r="M277" s="30"/>
      <c r="N277" s="12">
        <f t="shared" si="10"/>
        <v>0</v>
      </c>
    </row>
    <row r="278" spans="1:14" x14ac:dyDescent="0.25">
      <c r="A278" s="26"/>
      <c r="B278" s="27"/>
      <c r="C278" s="28"/>
      <c r="D278" s="32"/>
      <c r="E278" s="20"/>
      <c r="F278" s="28"/>
      <c r="G278" s="21"/>
      <c r="H278" s="34"/>
      <c r="I278" s="29"/>
      <c r="J278" s="29"/>
      <c r="K278" s="55"/>
      <c r="L278" s="10">
        <f t="shared" si="11"/>
        <v>0</v>
      </c>
      <c r="M278" s="51"/>
      <c r="N278" s="12">
        <f t="shared" si="10"/>
        <v>0</v>
      </c>
    </row>
    <row r="279" spans="1:14" x14ac:dyDescent="0.25">
      <c r="A279" s="26"/>
      <c r="B279" s="27"/>
      <c r="C279" s="28"/>
      <c r="D279" s="28"/>
      <c r="E279" s="20"/>
      <c r="F279" s="15"/>
      <c r="G279" s="21"/>
      <c r="H279" s="17"/>
      <c r="I279" s="29"/>
      <c r="J279" s="29"/>
      <c r="K279" s="23"/>
      <c r="L279" s="10">
        <f t="shared" si="11"/>
        <v>0</v>
      </c>
      <c r="M279" s="30"/>
      <c r="N279" s="12">
        <f t="shared" ref="N279:N342" si="12">M279-L279</f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28"/>
      <c r="G282" s="21"/>
      <c r="H282" s="28"/>
      <c r="I282" s="29"/>
      <c r="J282" s="29"/>
      <c r="K282" s="55"/>
      <c r="L282" s="10">
        <f t="shared" si="11"/>
        <v>0</v>
      </c>
      <c r="M282" s="51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15"/>
      <c r="G283" s="21"/>
      <c r="H283" s="34"/>
      <c r="I283" s="29"/>
      <c r="J283" s="29"/>
      <c r="K283" s="23"/>
      <c r="L283" s="10">
        <f t="shared" si="11"/>
        <v>0</v>
      </c>
      <c r="M283" s="30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28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17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20"/>
      <c r="F287" s="28"/>
      <c r="G287" s="21"/>
      <c r="H287" s="28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32"/>
      <c r="E288" s="56"/>
      <c r="F288" s="28"/>
      <c r="G288" s="21"/>
      <c r="H288" s="17"/>
      <c r="I288" s="29"/>
      <c r="J288" s="29"/>
      <c r="K288" s="55"/>
      <c r="L288" s="10">
        <f t="shared" si="11"/>
        <v>0</v>
      </c>
      <c r="M288" s="51"/>
      <c r="N288" s="12">
        <f t="shared" si="12"/>
        <v>0</v>
      </c>
    </row>
    <row r="289" spans="1:14" x14ac:dyDescent="0.25">
      <c r="A289" s="26"/>
      <c r="B289" s="27"/>
      <c r="C289" s="28"/>
      <c r="D289" s="28"/>
      <c r="E289" s="20"/>
      <c r="F289" s="15"/>
      <c r="G289" s="21"/>
      <c r="H289" s="28"/>
      <c r="I289" s="29"/>
      <c r="J289" s="29"/>
      <c r="K289" s="23"/>
      <c r="L289" s="10">
        <f t="shared" si="11"/>
        <v>0</v>
      </c>
      <c r="M289" s="30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20"/>
      <c r="F290" s="28"/>
      <c r="G290" s="21"/>
      <c r="H290" s="34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57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28"/>
      <c r="G292" s="21"/>
      <c r="H292" s="28"/>
      <c r="I292" s="29"/>
      <c r="J292" s="29"/>
      <c r="K292" s="55"/>
      <c r="L292" s="10">
        <f t="shared" si="11"/>
        <v>0</v>
      </c>
      <c r="M292" s="51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17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34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15"/>
      <c r="G295" s="21"/>
      <c r="H295" s="28"/>
      <c r="I295" s="29"/>
      <c r="J295" s="29"/>
      <c r="K295" s="23"/>
      <c r="L295" s="10">
        <f t="shared" si="11"/>
        <v>0</v>
      </c>
      <c r="M295" s="30"/>
      <c r="N295" s="12">
        <f t="shared" si="12"/>
        <v>0</v>
      </c>
    </row>
    <row r="296" spans="1:14" x14ac:dyDescent="0.25">
      <c r="A296" s="26"/>
      <c r="B296" s="27"/>
      <c r="C296" s="28"/>
      <c r="D296" s="32"/>
      <c r="E296" s="20"/>
      <c r="F296" s="28"/>
      <c r="G296" s="21"/>
      <c r="H296" s="17"/>
      <c r="I296" s="29"/>
      <c r="J296" s="29"/>
      <c r="K296" s="55"/>
      <c r="L296" s="10">
        <f t="shared" si="11"/>
        <v>0</v>
      </c>
      <c r="M296" s="51"/>
      <c r="N296" s="12">
        <f t="shared" si="12"/>
        <v>0</v>
      </c>
    </row>
    <row r="297" spans="1:14" x14ac:dyDescent="0.25">
      <c r="A297" s="26"/>
      <c r="B297" s="27"/>
      <c r="C297" s="28"/>
      <c r="D297" s="28"/>
      <c r="E297" s="20"/>
      <c r="F297" s="15"/>
      <c r="G297" s="21"/>
      <c r="H297" s="17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32"/>
      <c r="E298" s="20"/>
      <c r="F298" s="15"/>
      <c r="G298" s="21"/>
      <c r="H298" s="28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28"/>
      <c r="E299" s="20"/>
      <c r="F299" s="15"/>
      <c r="G299" s="21"/>
      <c r="H299" s="17"/>
      <c r="I299" s="29"/>
      <c r="J299" s="29"/>
      <c r="K299" s="23"/>
      <c r="L299" s="10">
        <f t="shared" si="11"/>
        <v>0</v>
      </c>
      <c r="M299" s="30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28"/>
      <c r="G300" s="21"/>
      <c r="H300" s="17"/>
      <c r="I300" s="29"/>
      <c r="J300" s="29"/>
      <c r="K300" s="55"/>
      <c r="L300" s="10">
        <f t="shared" si="11"/>
        <v>0</v>
      </c>
      <c r="M300" s="51"/>
      <c r="N300" s="12">
        <f t="shared" si="12"/>
        <v>0</v>
      </c>
    </row>
    <row r="301" spans="1:14" x14ac:dyDescent="0.25">
      <c r="A301" s="26"/>
      <c r="B301" s="27"/>
      <c r="C301" s="28"/>
      <c r="D301" s="32"/>
      <c r="E301" s="20"/>
      <c r="F301" s="15"/>
      <c r="G301" s="21"/>
      <c r="H301" s="17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28"/>
      <c r="E302" s="20"/>
      <c r="F302" s="15"/>
      <c r="G302" s="21"/>
      <c r="H302" s="43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28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28"/>
      <c r="D305" s="32"/>
      <c r="E305" s="20"/>
      <c r="F305" s="15"/>
      <c r="G305" s="21"/>
      <c r="H305" s="17"/>
      <c r="I305" s="29"/>
      <c r="J305" s="29"/>
      <c r="K305" s="23"/>
      <c r="L305" s="10">
        <f t="shared" si="11"/>
        <v>0</v>
      </c>
      <c r="M305" s="30"/>
      <c r="N305" s="12">
        <f t="shared" si="12"/>
        <v>0</v>
      </c>
    </row>
    <row r="306" spans="1:14" x14ac:dyDescent="0.25">
      <c r="A306" s="26"/>
      <c r="B306" s="27"/>
      <c r="C306" s="32"/>
      <c r="D306" s="32"/>
      <c r="E306" s="20"/>
      <c r="F306" s="28"/>
      <c r="G306" s="21"/>
      <c r="H306" s="28"/>
      <c r="I306" s="29"/>
      <c r="J306" s="29"/>
      <c r="K306" s="55"/>
      <c r="L306" s="10">
        <f t="shared" si="11"/>
        <v>0</v>
      </c>
      <c r="M306" s="51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17"/>
      <c r="I307" s="29"/>
      <c r="J307" s="29"/>
      <c r="K307" s="23"/>
      <c r="L307" s="10">
        <f t="shared" si="11"/>
        <v>0</v>
      </c>
      <c r="M307" s="30"/>
      <c r="N307" s="12">
        <f t="shared" si="12"/>
        <v>0</v>
      </c>
    </row>
    <row r="308" spans="1:14" x14ac:dyDescent="0.25">
      <c r="A308" s="26"/>
      <c r="B308" s="27"/>
      <c r="C308" s="28"/>
      <c r="D308" s="32"/>
      <c r="E308" s="20"/>
      <c r="F308" s="15"/>
      <c r="G308" s="21"/>
      <c r="H308" s="28"/>
      <c r="I308" s="29"/>
      <c r="J308" s="29"/>
      <c r="K308" s="55"/>
      <c r="L308" s="10">
        <f t="shared" si="11"/>
        <v>0</v>
      </c>
      <c r="M308" s="54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17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28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32"/>
      <c r="E311" s="20"/>
      <c r="F311" s="15"/>
      <c r="G311" s="21"/>
      <c r="H311" s="28"/>
      <c r="I311" s="29"/>
      <c r="J311" s="29"/>
      <c r="K311" s="23"/>
      <c r="L311" s="10">
        <f t="shared" si="11"/>
        <v>0</v>
      </c>
      <c r="M311" s="30"/>
      <c r="N311" s="12">
        <f t="shared" si="12"/>
        <v>0</v>
      </c>
    </row>
    <row r="312" spans="1:14" x14ac:dyDescent="0.25">
      <c r="A312" s="26"/>
      <c r="B312" s="27"/>
      <c r="C312" s="28"/>
      <c r="D312" s="28"/>
      <c r="E312" s="20"/>
      <c r="F312" s="28"/>
      <c r="G312" s="21"/>
      <c r="H312" s="28"/>
      <c r="I312" s="29"/>
      <c r="J312" s="29"/>
      <c r="K312" s="55"/>
      <c r="L312" s="10">
        <f t="shared" si="11"/>
        <v>0</v>
      </c>
      <c r="M312" s="51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si="11"/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/>
      <c r="F332" s="15"/>
      <c r="G332" s="21"/>
      <c r="H332" s="28"/>
      <c r="I332" s="29"/>
      <c r="J332" s="29"/>
      <c r="K332" s="23"/>
      <c r="L332" s="10">
        <f t="shared" ref="L332:L395" si="13">M331</f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ref="K333:K396" si="14">IF(I333="","",IF(J333="","",J333-I333))</f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si="12"/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ref="N343:N356" si="15">M343-L343</f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>
        <f t="shared" si="15"/>
        <v>0</v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ref="N357:N420" si="16">IF(M357=0,"",M357-L357)</f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si="13"/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si="14"/>
        <v/>
      </c>
      <c r="L396" s="10">
        <f t="shared" ref="L396:L459" si="17">M395</f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ref="K397:K460" si="18">IF(I397="","",IF(J397="","",J397-I397))</f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si="16"/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ref="N421:N484" si="19">IF(M421=0,"",M421-L421)</f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si="17"/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si="18"/>
        <v/>
      </c>
      <c r="L460" s="10">
        <f t="shared" ref="L460:L493" si="20">M459</f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ref="K461:K493" si="21">IF(I461="","",IF(J461="","",J461-I461))</f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si="19"/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ref="N485:N493" si="22">IF(M485=0,"",M485-L485)</f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12" t="str">
        <f t="shared" si="22"/>
        <v/>
      </c>
    </row>
    <row r="493" spans="1:14" x14ac:dyDescent="0.25">
      <c r="A493" s="26"/>
      <c r="B493" s="27"/>
      <c r="C493" s="28"/>
      <c r="D493" s="32"/>
      <c r="E493" s="20" t="str">
        <f>IF(D493="","",VLOOKUP(D493,[1]SOLICITANTE!B$3:K$85,10))</f>
        <v/>
      </c>
      <c r="F493" s="15"/>
      <c r="G493" s="21"/>
      <c r="H493" s="28"/>
      <c r="I493" s="29"/>
      <c r="J493" s="29"/>
      <c r="K493" s="23" t="str">
        <f t="shared" si="21"/>
        <v/>
      </c>
      <c r="L493" s="10">
        <f t="shared" si="20"/>
        <v>0</v>
      </c>
      <c r="M493" s="30"/>
      <c r="N493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9 D98:D99 D111 D114 D119 D121 D124 D133 D102:D103 D173 D176:D177 D191 C208:D208 D210:D215 D80:D81 C32:D32 D179:D181 D183:D185 D188:D189 D194 D203 D206 D46:D49 D219:D222 D224 D226 D251 D228:D230 D233 D239:D240 D249 D254 D261 D271 D275 D279 D297 D289 D302 C273:C305 D309:D310 D312 C209:C271 C307:C493 C33:C50 D58 D74:D77 C52:C207 C16:D16 D24 D28:D30 D34:D39 C17:C31 D26 D10:D14 C10:C15 D17:D18 D20:D2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271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2025-12-15T18:25:46Z</cp:lastPrinted>
  <dcterms:created xsi:type="dcterms:W3CDTF">2023-09-21T15:51:37Z</dcterms:created>
  <dcterms:modified xsi:type="dcterms:W3CDTF">2025-12-15T18:26:40Z</dcterms:modified>
</cp:coreProperties>
</file>