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Y:\RODRIGO\2025 SAIDAS veiculos\AGOSTO\"/>
    </mc:Choice>
  </mc:AlternateContent>
  <xr:revisionPtr revIDLastSave="0" documentId="13_ncr:1_{06B1CA08-0BDF-43D0-8731-F797915E3A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<sst xmlns="http://schemas.openxmlformats.org/spreadsheetml/2006/main" count="93" uniqueCount="62">
  <si>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</si>
  <si>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</si>
  <si>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</si>
  <si>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</si>
  <si>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</si>
  <si>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</si>
  <si>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</si>
  <si>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</si>
  <si>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</si>
  <si>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</si>
  <si>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</si>
  <si>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</si>
  <si>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</si>
  <si>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</si>
  <si>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</si>
  <si>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</si>
  <si>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</si>
  <si>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</si>
  <si>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</si>
  <si>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TOYOTA/COROLLA</t>
  </si>
  <si>
    <t>FPE6D33</t>
  </si>
  <si>
    <t>Rafael Valerio</t>
  </si>
  <si>
    <t>Sergio R. B. Marinho</t>
  </si>
  <si>
    <t>GAB.19</t>
  </si>
  <si>
    <t>São Paulo</t>
  </si>
  <si>
    <t>ALESP</t>
  </si>
  <si>
    <t>Reunião com o Deputado Paulo Correia, Buscar Recursos de emendas</t>
  </si>
  <si>
    <t>Jackson dos Santos Macedo</t>
  </si>
  <si>
    <t>Depto. Serviços</t>
  </si>
  <si>
    <t>Santos</t>
  </si>
  <si>
    <t xml:space="preserve">Av. Ana Costa,111 </t>
  </si>
  <si>
    <t>Diagnóstico suspenção dianteira corolla</t>
  </si>
  <si>
    <t>Gilberto Euclides Guella Junior</t>
  </si>
  <si>
    <t>Depto. Financeiro (Contabilidade)</t>
  </si>
  <si>
    <t>Nova Mirim</t>
  </si>
  <si>
    <t>Prefeitura Municipal de Praia Grande</t>
  </si>
  <si>
    <t>Reunião com a Erica- Controladora interna das prefeitura relativo aos assuntos de "Fiscalização das Políticas Públicas" Face ao Apontamento do TCESP, Contas 2024 -para uma 5 pessoas</t>
  </si>
  <si>
    <t>Depto. Serviços (Transporte)</t>
  </si>
  <si>
    <t>Boqueirão</t>
  </si>
  <si>
    <t>Lava Rapido</t>
  </si>
  <si>
    <t>Lavagem do Veiculo Oficial</t>
  </si>
  <si>
    <t>Antonio de Padua Vieira de Freitas</t>
  </si>
  <si>
    <t>GAB.22</t>
  </si>
  <si>
    <t>Carlos Eduardo Barbosa</t>
  </si>
  <si>
    <t>GAB.14</t>
  </si>
  <si>
    <t>Camâra Municipal de Santos</t>
  </si>
  <si>
    <t>Emerson Camargo dos Santos</t>
  </si>
  <si>
    <t>Aeroporto de Congonhas</t>
  </si>
  <si>
    <t>Transportar o Vereador para o aeroporto, onde ira participar do evento Enconto Nacional de Gestore e Legislativos Municipais em Brasília/ DF  de 26 a 29 de agosto.</t>
  </si>
  <si>
    <t>Abastecimento do veiculo Oficial/ Buscar o assessor que estará retornando de Brasilia -DF, do "Encontro Nacional de Gestrores e Legislativos Municipais" Que ocorrera de 26 a 29 de agosto.</t>
  </si>
  <si>
    <t>Sergio R. B. Marinho/Roberto Almeida Pimenta Junior</t>
  </si>
  <si>
    <t>Depto. Serviços (Transporte)/GAB.23</t>
  </si>
  <si>
    <t>Boqueirão/Campinas</t>
  </si>
  <si>
    <t>Posto de Combustivel/Aeroporto de Viracopos (Campinas)</t>
  </si>
  <si>
    <t>Transportar o Vereador  do aeroporto, onde  participou do evento Enconto Nacional de Gestore e Legislativos Municipais em Brasília/ DF  de 26 a 29 de agosto.</t>
  </si>
  <si>
    <t>Transportar o Vereador Carlos Eduardo Barbosa da Câmara Municipal de Praia Grande até Câmara Municipal de Bertioga para participar da 2ª Sessão Regional da União dos Vereadores da Baixada Santista, a ser realizada a partir das 10:00h, no Plenário da Câmara Municipal de Bertioga, localizado na Rua Rev. Augusto Paes d'Ávila, 374 - Jardim Rio da Praia, Bertioga/SP.</t>
  </si>
  <si>
    <t>Bertioga</t>
  </si>
  <si>
    <t>Câmara Municipal de Bertioga</t>
  </si>
  <si>
    <t>Reunião com Dep. Rafael Saraiva Buscar Emendar p/ segurasnça publica do Municipio</t>
  </si>
  <si>
    <t xml:space="preserve">Fiscalização na Secretaria de Finanças </t>
  </si>
  <si>
    <t>Protocolar Oficio no gabinete do vereador Alisson- UVERBS Tartar de assuntos da UVEBRS</t>
  </si>
  <si>
    <t>Levar o Vereador Viagem a Brasilia Evento UVEBR Encontro de gestores  Municipais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</si>
</sst>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>
      <alignment vertical="center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topLeftCell="A10" workbookViewId="0">
      <selection activeCell="N21" sqref="A1:N21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46.5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21.75" thickBot="1" x14ac:dyDescent="0.3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x14ac:dyDescent="0.25">
      <c r="A4" s="68" t="s">
        <v>0</v>
      </c>
      <c r="B4" s="69"/>
      <c r="C4" s="70"/>
      <c r="D4" s="74" t="s">
        <v>1</v>
      </c>
      <c r="E4" s="75"/>
      <c r="F4" s="75"/>
      <c r="G4" s="75"/>
      <c r="H4" s="75"/>
      <c r="I4" s="76"/>
      <c r="L4" s="74" t="s">
        <v>2</v>
      </c>
      <c r="M4" s="75"/>
      <c r="N4" s="76"/>
    </row>
    <row r="5" spans="1:14" x14ac:dyDescent="0.25">
      <c r="A5" s="71"/>
      <c r="B5" s="72"/>
      <c r="C5" s="73"/>
      <c r="D5" s="77"/>
      <c r="E5" s="78"/>
      <c r="F5" s="78"/>
      <c r="G5" s="78"/>
      <c r="H5" s="78"/>
      <c r="I5" s="79"/>
      <c r="L5" s="77"/>
      <c r="M5" s="78"/>
      <c r="N5" s="79"/>
    </row>
    <row r="6" spans="1:14" ht="21.75" thickBot="1" x14ac:dyDescent="0.3">
      <c r="A6" s="82" t="s">
        <v>20</v>
      </c>
      <c r="B6" s="83"/>
      <c r="C6" s="84"/>
      <c r="D6" s="85" t="s">
        <v>19</v>
      </c>
      <c r="E6" s="86"/>
      <c r="F6" s="86"/>
      <c r="G6" s="86"/>
      <c r="H6" s="86"/>
      <c r="I6" s="87"/>
      <c r="L6" s="88">
        <v>20080</v>
      </c>
      <c r="M6" s="89"/>
      <c r="N6" s="90"/>
    </row>
    <row r="7" spans="1:14" ht="15.75" thickBot="1" x14ac:dyDescent="0.3"/>
    <row r="8" spans="1:14" ht="16.5" thickBot="1" x14ac:dyDescent="0.3">
      <c r="A8" s="91" t="s">
        <v>3</v>
      </c>
      <c r="B8" s="92" t="s">
        <v>4</v>
      </c>
      <c r="C8" s="81" t="s">
        <v>5</v>
      </c>
      <c r="D8" s="81" t="s">
        <v>6</v>
      </c>
      <c r="E8" s="80" t="s">
        <v>7</v>
      </c>
      <c r="F8" s="81" t="s">
        <v>8</v>
      </c>
      <c r="G8" s="81" t="s">
        <v>9</v>
      </c>
      <c r="H8" s="80" t="s">
        <v>10</v>
      </c>
      <c r="I8" s="80" t="s">
        <v>11</v>
      </c>
      <c r="J8" s="81"/>
      <c r="K8" s="81"/>
      <c r="L8" s="80" t="s">
        <v>12</v>
      </c>
      <c r="M8" s="81"/>
      <c r="N8" s="81"/>
    </row>
    <row r="9" spans="1:14" ht="48" thickBot="1" x14ac:dyDescent="0.3">
      <c r="A9" s="91"/>
      <c r="B9" s="92"/>
      <c r="C9" s="81"/>
      <c r="D9" s="81"/>
      <c r="E9" s="81"/>
      <c r="F9" s="81"/>
      <c r="G9" s="81"/>
      <c r="H9" s="81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ht="30" x14ac:dyDescent="0.25">
      <c r="A10" s="3">
        <v>45875</v>
      </c>
      <c r="B10" s="4"/>
      <c r="C10" s="5" t="s">
        <v>22</v>
      </c>
      <c r="D10" s="5" t="s">
        <v>21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0.33333333333333331</v>
      </c>
      <c r="J10" s="8">
        <v>0.66666666666666663</v>
      </c>
      <c r="K10" s="23">
        <f t="shared" ref="K10:K12" si="0">IF(I10="","",IF(J10="","",J10-I10))</f>
        <v>0.33333333333333331</v>
      </c>
      <c r="L10" s="10">
        <v>20080</v>
      </c>
      <c r="M10" s="11">
        <v>20268</v>
      </c>
      <c r="N10" s="12">
        <f t="shared" ref="N10:N20" si="1">M10-L10</f>
        <v>188</v>
      </c>
    </row>
    <row r="11" spans="1:14" s="13" customFormat="1" x14ac:dyDescent="0.25">
      <c r="A11" s="3">
        <v>45876</v>
      </c>
      <c r="B11" s="4"/>
      <c r="C11" s="5" t="s">
        <v>22</v>
      </c>
      <c r="D11" s="5" t="s">
        <v>27</v>
      </c>
      <c r="E11" s="14" t="s">
        <v>28</v>
      </c>
      <c r="F11" s="15" t="s">
        <v>29</v>
      </c>
      <c r="G11" s="16" t="s">
        <v>30</v>
      </c>
      <c r="H11" s="17" t="s">
        <v>31</v>
      </c>
      <c r="I11" s="8">
        <v>0.29166666666666669</v>
      </c>
      <c r="J11" s="8">
        <v>0.66666666666666663</v>
      </c>
      <c r="K11" s="23">
        <f t="shared" si="0"/>
        <v>0.37499999999999994</v>
      </c>
      <c r="L11" s="10">
        <v>20268</v>
      </c>
      <c r="M11" s="11">
        <v>20318</v>
      </c>
      <c r="N11" s="12">
        <f t="shared" si="1"/>
        <v>50</v>
      </c>
    </row>
    <row r="12" spans="1:14" s="25" customFormat="1" ht="75" x14ac:dyDescent="0.25">
      <c r="A12" s="3">
        <v>45880</v>
      </c>
      <c r="B12" s="19"/>
      <c r="C12" s="5" t="s">
        <v>22</v>
      </c>
      <c r="D12" s="15" t="s">
        <v>32</v>
      </c>
      <c r="E12" s="20" t="s">
        <v>33</v>
      </c>
      <c r="F12" s="15" t="s">
        <v>34</v>
      </c>
      <c r="G12" s="7" t="s">
        <v>35</v>
      </c>
      <c r="H12" s="5" t="s">
        <v>36</v>
      </c>
      <c r="I12" s="22">
        <v>0.5625</v>
      </c>
      <c r="J12" s="22">
        <v>0.63888888888888884</v>
      </c>
      <c r="K12" s="23">
        <f t="shared" si="0"/>
        <v>7.638888888888884E-2</v>
      </c>
      <c r="L12" s="10">
        <v>20318</v>
      </c>
      <c r="M12" s="24">
        <v>20339</v>
      </c>
      <c r="N12" s="12">
        <f t="shared" si="1"/>
        <v>21</v>
      </c>
    </row>
    <row r="13" spans="1:14" s="25" customFormat="1" ht="30" x14ac:dyDescent="0.25">
      <c r="A13" s="3">
        <v>45882</v>
      </c>
      <c r="B13" s="19"/>
      <c r="C13" s="5" t="s">
        <v>22</v>
      </c>
      <c r="D13" s="5" t="s">
        <v>21</v>
      </c>
      <c r="E13" s="20" t="s">
        <v>23</v>
      </c>
      <c r="F13" s="5" t="s">
        <v>24</v>
      </c>
      <c r="G13" s="7" t="s">
        <v>25</v>
      </c>
      <c r="H13" s="5" t="s">
        <v>58</v>
      </c>
      <c r="I13" s="22">
        <v>0.5625</v>
      </c>
      <c r="J13" s="22">
        <v>0.75</v>
      </c>
      <c r="K13" s="23">
        <f t="shared" ref="K13:K77" si="2">IF(I13="","",IF(J13="","",J13-I13))</f>
        <v>0.1875</v>
      </c>
      <c r="L13" s="10">
        <v>20339</v>
      </c>
      <c r="M13" s="24">
        <v>20523</v>
      </c>
      <c r="N13" s="12">
        <f t="shared" si="1"/>
        <v>184</v>
      </c>
    </row>
    <row r="14" spans="1:14" s="25" customFormat="1" x14ac:dyDescent="0.25">
      <c r="A14" s="3">
        <v>45883</v>
      </c>
      <c r="B14" s="19"/>
      <c r="C14" s="5" t="s">
        <v>22</v>
      </c>
      <c r="D14" s="5" t="s">
        <v>22</v>
      </c>
      <c r="E14" s="14" t="s">
        <v>37</v>
      </c>
      <c r="F14" s="15" t="s">
        <v>38</v>
      </c>
      <c r="G14" s="21" t="s">
        <v>39</v>
      </c>
      <c r="H14" s="5" t="s">
        <v>40</v>
      </c>
      <c r="I14" s="22">
        <v>0.41666666666666669</v>
      </c>
      <c r="J14" s="22">
        <v>0.54166666666666663</v>
      </c>
      <c r="K14" s="23">
        <f t="shared" si="2"/>
        <v>0.12499999999999994</v>
      </c>
      <c r="L14" s="10">
        <v>20523</v>
      </c>
      <c r="M14" s="24">
        <v>20526</v>
      </c>
      <c r="N14" s="12">
        <f t="shared" si="1"/>
        <v>3</v>
      </c>
    </row>
    <row r="15" spans="1:14" x14ac:dyDescent="0.25">
      <c r="A15" s="3">
        <v>45890</v>
      </c>
      <c r="B15" s="27"/>
      <c r="C15" s="5" t="s">
        <v>22</v>
      </c>
      <c r="D15" s="28" t="s">
        <v>41</v>
      </c>
      <c r="E15" s="20" t="s">
        <v>42</v>
      </c>
      <c r="F15" s="5" t="s">
        <v>34</v>
      </c>
      <c r="G15" s="7" t="s">
        <v>35</v>
      </c>
      <c r="H15" s="5" t="s">
        <v>59</v>
      </c>
      <c r="I15" s="29">
        <v>0.41666666666666669</v>
      </c>
      <c r="J15" s="29">
        <v>0.47916666666666669</v>
      </c>
      <c r="K15" s="23">
        <f t="shared" si="2"/>
        <v>6.25E-2</v>
      </c>
      <c r="L15" s="10">
        <v>20526</v>
      </c>
      <c r="M15" s="30">
        <v>20550</v>
      </c>
      <c r="N15" s="12">
        <f t="shared" si="1"/>
        <v>24</v>
      </c>
    </row>
    <row r="16" spans="1:14" s="25" customFormat="1" ht="30" x14ac:dyDescent="0.25">
      <c r="A16" s="3">
        <v>45891</v>
      </c>
      <c r="B16" s="19"/>
      <c r="C16" s="5" t="s">
        <v>22</v>
      </c>
      <c r="D16" s="5" t="s">
        <v>43</v>
      </c>
      <c r="E16" s="14" t="s">
        <v>44</v>
      </c>
      <c r="F16" s="15" t="s">
        <v>29</v>
      </c>
      <c r="G16" s="16" t="s">
        <v>45</v>
      </c>
      <c r="H16" s="5" t="s">
        <v>60</v>
      </c>
      <c r="I16" s="22">
        <v>0.5</v>
      </c>
      <c r="J16" s="22">
        <v>0.70833333333333337</v>
      </c>
      <c r="K16" s="23">
        <f t="shared" si="2"/>
        <v>0.20833333333333337</v>
      </c>
      <c r="L16" s="10">
        <v>20550</v>
      </c>
      <c r="M16" s="24">
        <v>20600</v>
      </c>
      <c r="N16" s="12">
        <f t="shared" si="1"/>
        <v>50</v>
      </c>
    </row>
    <row r="17" spans="1:14" ht="30" x14ac:dyDescent="0.25">
      <c r="A17" s="3">
        <v>45894</v>
      </c>
      <c r="B17" s="27"/>
      <c r="C17" s="5" t="s">
        <v>22</v>
      </c>
      <c r="D17" s="28" t="s">
        <v>46</v>
      </c>
      <c r="E17" s="20" t="s">
        <v>23</v>
      </c>
      <c r="F17" s="5" t="s">
        <v>24</v>
      </c>
      <c r="G17" s="21" t="s">
        <v>47</v>
      </c>
      <c r="H17" s="5" t="s">
        <v>61</v>
      </c>
      <c r="I17" s="29">
        <v>0.3125</v>
      </c>
      <c r="J17" s="29">
        <v>0.5625</v>
      </c>
      <c r="K17" s="23">
        <f t="shared" si="2"/>
        <v>0.25</v>
      </c>
      <c r="L17" s="10">
        <v>20600</v>
      </c>
      <c r="M17" s="30">
        <v>20760</v>
      </c>
      <c r="N17" s="12">
        <f t="shared" si="1"/>
        <v>160</v>
      </c>
    </row>
    <row r="18" spans="1:14" ht="60" x14ac:dyDescent="0.25">
      <c r="A18" s="3">
        <v>45895</v>
      </c>
      <c r="B18" s="27"/>
      <c r="C18" s="5" t="s">
        <v>22</v>
      </c>
      <c r="D18" s="5" t="s">
        <v>43</v>
      </c>
      <c r="E18" s="14" t="s">
        <v>44</v>
      </c>
      <c r="F18" s="5" t="s">
        <v>24</v>
      </c>
      <c r="G18" s="21" t="s">
        <v>47</v>
      </c>
      <c r="H18" s="17" t="s">
        <v>48</v>
      </c>
      <c r="I18" s="29">
        <v>0.54166666666666663</v>
      </c>
      <c r="J18" s="29">
        <v>0.66666666666666663</v>
      </c>
      <c r="K18" s="23">
        <f t="shared" si="2"/>
        <v>0.125</v>
      </c>
      <c r="L18" s="10">
        <v>20760</v>
      </c>
      <c r="M18" s="30">
        <v>20930</v>
      </c>
      <c r="N18" s="12">
        <f t="shared" si="1"/>
        <v>170</v>
      </c>
    </row>
    <row r="19" spans="1:14" ht="75" x14ac:dyDescent="0.25">
      <c r="A19" s="3">
        <v>45895</v>
      </c>
      <c r="B19" s="27"/>
      <c r="C19" s="5" t="s">
        <v>22</v>
      </c>
      <c r="D19" s="5" t="s">
        <v>50</v>
      </c>
      <c r="E19" s="20" t="s">
        <v>51</v>
      </c>
      <c r="F19" s="15" t="s">
        <v>52</v>
      </c>
      <c r="G19" s="7" t="s">
        <v>53</v>
      </c>
      <c r="H19" s="17" t="s">
        <v>49</v>
      </c>
      <c r="I19" s="29">
        <v>0.66666666666666663</v>
      </c>
      <c r="J19" s="29">
        <v>0.91666666666666663</v>
      </c>
      <c r="K19" s="23">
        <f t="shared" si="2"/>
        <v>0.25</v>
      </c>
      <c r="L19" s="10">
        <v>20930</v>
      </c>
      <c r="M19" s="30">
        <v>21170</v>
      </c>
      <c r="N19" s="12">
        <f t="shared" si="1"/>
        <v>240</v>
      </c>
    </row>
    <row r="20" spans="1:14" ht="60" x14ac:dyDescent="0.25">
      <c r="A20" s="3">
        <v>45897</v>
      </c>
      <c r="B20" s="19"/>
      <c r="C20" s="5" t="s">
        <v>22</v>
      </c>
      <c r="D20" s="5" t="s">
        <v>43</v>
      </c>
      <c r="E20" s="14" t="s">
        <v>44</v>
      </c>
      <c r="F20" s="5" t="s">
        <v>24</v>
      </c>
      <c r="G20" s="21" t="s">
        <v>47</v>
      </c>
      <c r="H20" s="17" t="s">
        <v>54</v>
      </c>
      <c r="I20" s="22">
        <v>0.70833333333333337</v>
      </c>
      <c r="J20" s="22">
        <v>5.5555555555555552E-2</v>
      </c>
      <c r="K20" s="23">
        <v>0.34722222222222221</v>
      </c>
      <c r="L20" s="10">
        <v>21170</v>
      </c>
      <c r="M20" s="24">
        <v>21353</v>
      </c>
      <c r="N20" s="12">
        <f t="shared" si="1"/>
        <v>183</v>
      </c>
    </row>
    <row r="21" spans="1:14" s="25" customFormat="1" ht="135" x14ac:dyDescent="0.25">
      <c r="A21" s="3">
        <v>45898</v>
      </c>
      <c r="B21" s="19"/>
      <c r="C21" s="5" t="s">
        <v>22</v>
      </c>
      <c r="D21" s="5" t="s">
        <v>43</v>
      </c>
      <c r="E21" s="14" t="s">
        <v>44</v>
      </c>
      <c r="F21" s="15" t="s">
        <v>56</v>
      </c>
      <c r="G21" s="21" t="s">
        <v>57</v>
      </c>
      <c r="H21" s="17" t="s">
        <v>55</v>
      </c>
      <c r="I21" s="22">
        <v>0.29166666666666669</v>
      </c>
      <c r="J21" s="22">
        <v>0.66666666666666663</v>
      </c>
      <c r="K21" s="23">
        <f t="shared" si="2"/>
        <v>0.37499999999999994</v>
      </c>
      <c r="L21" s="10">
        <v>21353</v>
      </c>
      <c r="M21" s="24">
        <v>21500</v>
      </c>
      <c r="N21" s="12">
        <f>M21-L21</f>
        <v>147</v>
      </c>
    </row>
    <row r="22" spans="1:14" x14ac:dyDescent="0.25">
      <c r="A22" s="26"/>
      <c r="B22" s="27"/>
      <c r="C22" s="5"/>
      <c r="D22" s="28"/>
      <c r="E22" s="20"/>
      <c r="F22" s="5"/>
      <c r="G22" s="59"/>
      <c r="H22" s="64"/>
      <c r="I22" s="29"/>
      <c r="J22" s="29"/>
      <c r="K22" s="23" t="str">
        <f t="shared" si="2"/>
        <v/>
      </c>
      <c r="L22" s="10"/>
      <c r="M22" s="30"/>
      <c r="N22" s="12">
        <f t="shared" ref="N22:N85" si="3">M22-L22</f>
        <v>0</v>
      </c>
    </row>
    <row r="23" spans="1:14" x14ac:dyDescent="0.25">
      <c r="A23" s="26"/>
      <c r="B23" s="27"/>
      <c r="C23" s="5"/>
      <c r="D23" s="5"/>
      <c r="E23" s="14"/>
      <c r="F23" s="15"/>
      <c r="G23" s="16"/>
      <c r="H23" s="17"/>
      <c r="I23" s="29"/>
      <c r="J23" s="29"/>
      <c r="K23" s="23" t="str">
        <f t="shared" si="2"/>
        <v/>
      </c>
      <c r="L23" s="10"/>
      <c r="M23" s="30"/>
      <c r="N23" s="12">
        <f t="shared" si="3"/>
        <v>0</v>
      </c>
    </row>
    <row r="24" spans="1:14" x14ac:dyDescent="0.25">
      <c r="A24" s="26"/>
      <c r="B24" s="27"/>
      <c r="C24" s="5"/>
      <c r="D24" s="28"/>
      <c r="E24" s="20"/>
      <c r="F24" s="15"/>
      <c r="G24" s="16"/>
      <c r="H24" s="17"/>
      <c r="I24" s="29"/>
      <c r="J24" s="29"/>
      <c r="K24" s="23" t="str">
        <f t="shared" si="2"/>
        <v/>
      </c>
      <c r="L24" s="10"/>
      <c r="M24" s="30"/>
      <c r="N24" s="12">
        <f t="shared" si="3"/>
        <v>0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0"/>
      <c r="F31" s="15"/>
      <c r="G31" s="14"/>
      <c r="H31" s="5"/>
      <c r="I31" s="22"/>
      <c r="J31" s="22"/>
      <c r="K31" s="61" t="str">
        <f t="shared" si="2"/>
        <v/>
      </c>
      <c r="L31" s="62"/>
      <c r="M31" s="24"/>
      <c r="N31" s="63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3:3" x14ac:dyDescent="0.25">
      <c r="C1048576" s="5"/>
    </row>
  </sheetData>
  <mergeCells count="19"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  <mergeCell ref="A1:N1"/>
    <mergeCell ref="A2:N2"/>
    <mergeCell ref="A3:N3"/>
    <mergeCell ref="A4:C5"/>
    <mergeCell ref="D4:I5"/>
    <mergeCell ref="L4:N5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C16:D16 D23 D27:D29 D33:D38 C17:C30 D25 D10:D14 C10:C15 C1048576 D18:D21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271" scale="1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2025-12-15T19:34:13Z</cp:lastPrinted>
  <dcterms:created xsi:type="dcterms:W3CDTF">2023-09-21T15:51:37Z</dcterms:created>
  <dcterms:modified xsi:type="dcterms:W3CDTF">2025-12-15T19:35:17Z</dcterms:modified>
</cp:coreProperties>
</file>