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drigoas\Desktop\2024 SAIDAS\janeiro 2024\"/>
    </mc:Choice>
  </mc:AlternateContent>
  <xr:revisionPtr revIDLastSave="0" documentId="13_ncr:1_{46CD868A-BB0C-4343-8A70-EC10ED1A69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K28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N307" i="1"/>
  <c r="L307" i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N267" i="1"/>
  <c r="L267" i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N219" i="1"/>
  <c r="L219" i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N179" i="1"/>
  <c r="L179" i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N139" i="1"/>
  <c r="L139" i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N67" i="1"/>
  <c r="L67" i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L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<sst xmlns="http://schemas.openxmlformats.org/spreadsheetml/2006/main" count="141" uniqueCount="91">
  <si>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</si>
  <si>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</si>
  <si>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</si>
  <si>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</si>
  <si>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</si>
  <si>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</si>
  <si>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</si>
  <si>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</si>
  <si>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</si>
  <si>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</si>
  <si>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</si>
  <si>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</si>
  <si>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</si>
  <si>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</si>
  <si>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</si>
  <si>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</si>
  <si>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</si>
  <si>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</si>
  <si>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</si>
  <si>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</si>
  <si>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</si>
  <si>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</t>
  </si>
  <si>
    <t>Roberto Andrade</t>
  </si>
  <si>
    <t>GAB.19</t>
  </si>
  <si>
    <t>Palacio das artes/ Secretaria de Cultura</t>
  </si>
  <si>
    <t>Reunião Agendada as 15h com o Sr. Secretario mauricio Petriz</t>
  </si>
  <si>
    <t>Praia Grande</t>
  </si>
  <si>
    <t>Daniele Francis</t>
  </si>
  <si>
    <t>Santos</t>
  </si>
  <si>
    <t>Verificar valores modelos de olantas artificiais para revitalização do slão Nobre</t>
  </si>
  <si>
    <t>Joyce Sanae Tanaka</t>
  </si>
  <si>
    <t>Departamento de Serviços</t>
  </si>
  <si>
    <t>Departamento de Finaceiro</t>
  </si>
  <si>
    <t>Banco do Brasil</t>
  </si>
  <si>
    <t>Saque Dinheiro para o adiantamento</t>
  </si>
  <si>
    <t>Carlos Eduardo Barbosa</t>
  </si>
  <si>
    <t>GAB.14</t>
  </si>
  <si>
    <t>Av. Marechal Deodoro 166</t>
  </si>
  <si>
    <t>Av. Ana Costa n° 146n°301</t>
  </si>
  <si>
    <t>Reunião no escritorio regional da deputa federal Rosaba Valle.</t>
  </si>
  <si>
    <t>Departamento TI</t>
  </si>
  <si>
    <t>Rua Abaete, 221 Vila Tupi</t>
  </si>
  <si>
    <t>Ida a Falcon informatica para retirada de equipamentos da Câmara</t>
  </si>
  <si>
    <t>Kelly Abernaz do Santos</t>
  </si>
  <si>
    <t>GAB.10</t>
  </si>
  <si>
    <t>CESTEB Santos, GAEMA Santos</t>
  </si>
  <si>
    <t>Protocolar oficios na CESTEB e GAEMA</t>
  </si>
  <si>
    <t>Roberto Andrade/Angelica Maria</t>
  </si>
  <si>
    <t>GAB.19/ Departamento de Serviços (Trasnporte)</t>
  </si>
  <si>
    <t>São Paulo/Praia Grande</t>
  </si>
  <si>
    <t>ALESP/Postp de Combustivel</t>
  </si>
  <si>
    <t>Abastecimento veiculo Oficial/Reunião sobre emenda parlamentar do exercico de 2024</t>
  </si>
  <si>
    <t>Marjorie M.R. Macedo</t>
  </si>
  <si>
    <t>Departemanto RH</t>
  </si>
  <si>
    <t>Av. Presidente Kennedy 9000 Vila Mirim</t>
  </si>
  <si>
    <t>Levar ofício GPC-RH n° 01/2024</t>
  </si>
  <si>
    <t>Durval da silva Guimaraes</t>
  </si>
  <si>
    <t>Departamento serviços (zeladoria)</t>
  </si>
  <si>
    <t>OBRAMAX E TEMPERAL VIDROS</t>
  </si>
  <si>
    <t>Compra de material hidraulico p/ instação de filtro de agua.(OBRAMAX)  Compra de 06 roldanas de aluminio latão p/ manuteção do portao automatico.</t>
  </si>
  <si>
    <t xml:space="preserve"> Departamento de Serviços (Trasnporte)</t>
  </si>
  <si>
    <t>Lava rapido</t>
  </si>
  <si>
    <t>Lavagem de carro oficial</t>
  </si>
  <si>
    <t>Larissa Milheiro Silva</t>
  </si>
  <si>
    <t>GAB.09</t>
  </si>
  <si>
    <t>Rua Jose Borges neto 789 Nova Mirim</t>
  </si>
  <si>
    <t xml:space="preserve">entrega Prtotocolo de Ocicio ao ministerio público para providencias em beneficio dos munípes </t>
  </si>
  <si>
    <t>Camila Eduarda Barbosa</t>
  </si>
  <si>
    <t>GAB.05</t>
  </si>
  <si>
    <t>Av. São Francisco de Assis,110</t>
  </si>
  <si>
    <t>Vistoria queixas na rua mencionada afim de realizar indicação</t>
  </si>
  <si>
    <t>VIP CENTER -assitencia tecnica TV</t>
  </si>
  <si>
    <t xml:space="preserve">Levar a TV, patrimonio 004359, marca phillips, p/ fazer orçamento de conserto </t>
  </si>
  <si>
    <t>Jackson dos Santos Macedo</t>
  </si>
  <si>
    <t>Departamento Administrativo</t>
  </si>
  <si>
    <t>Entrega de oficio 01/24</t>
  </si>
  <si>
    <t>Prefeitura de Praia Grande</t>
  </si>
  <si>
    <t>Livia Varanda</t>
  </si>
  <si>
    <t>Correio</t>
  </si>
  <si>
    <t>Envio sedex a empresa Nija Place LTDA.</t>
  </si>
  <si>
    <t>Lucas Evagelista Rodrigues</t>
  </si>
  <si>
    <t>Logística reversa de placa de som recebida -devolução</t>
  </si>
  <si>
    <t>São Paulo</t>
  </si>
  <si>
    <t>Av. Prof. Federico Herman Jr. 345 Alto Pinheiro</t>
  </si>
  <si>
    <t>Entrega/ protocolo de oficio junto a CETESB/SP para providenciar em beneficio os municipes e a municipalidade</t>
  </si>
  <si>
    <t>Solage/Angelica Maria</t>
  </si>
  <si>
    <t>GAB.11/ Departamento de Serviços (Trasnporte)</t>
  </si>
  <si>
    <t>Santos/Praia Grande</t>
  </si>
  <si>
    <t>Visita Câmara de Santos/Abastecimento veiculo oficial</t>
  </si>
  <si>
    <t xml:space="preserve"> Câmara de Santos/Posto de combustivel</t>
  </si>
  <si>
    <t>Marcelo Cabral Chuva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</si>
</sst>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165" fontId="16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A19" workbookViewId="0">
      <selection activeCell="A29" sqref="A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46.5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1.75" thickBot="1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x14ac:dyDescent="0.25">
      <c r="A4" s="70" t="s">
        <v>0</v>
      </c>
      <c r="B4" s="71"/>
      <c r="C4" s="72"/>
      <c r="D4" s="76" t="s">
        <v>1</v>
      </c>
      <c r="E4" s="77"/>
      <c r="F4" s="77"/>
      <c r="G4" s="77"/>
      <c r="H4" s="77"/>
      <c r="I4" s="78"/>
      <c r="L4" s="76" t="s">
        <v>2</v>
      </c>
      <c r="M4" s="77"/>
      <c r="N4" s="78"/>
    </row>
    <row r="5" spans="1:14" x14ac:dyDescent="0.25">
      <c r="A5" s="73"/>
      <c r="B5" s="74"/>
      <c r="C5" s="75"/>
      <c r="D5" s="79"/>
      <c r="E5" s="80"/>
      <c r="F5" s="80"/>
      <c r="G5" s="80"/>
      <c r="H5" s="80"/>
      <c r="I5" s="81"/>
      <c r="L5" s="79"/>
      <c r="M5" s="80"/>
      <c r="N5" s="81"/>
    </row>
    <row r="6" spans="1:14" ht="21.75" thickBot="1" x14ac:dyDescent="0.3">
      <c r="A6" s="84" t="s">
        <v>20</v>
      </c>
      <c r="B6" s="85"/>
      <c r="C6" s="86"/>
      <c r="D6" s="87" t="s">
        <v>3</v>
      </c>
      <c r="E6" s="88"/>
      <c r="F6" s="88"/>
      <c r="G6" s="88"/>
      <c r="H6" s="88"/>
      <c r="I6" s="89"/>
      <c r="L6" s="90">
        <v>15061</v>
      </c>
      <c r="M6" s="91"/>
      <c r="N6" s="92"/>
    </row>
    <row r="7" spans="1:14" ht="15.75" thickBot="1" x14ac:dyDescent="0.3"/>
    <row r="8" spans="1:14" ht="16.5" thickBot="1" x14ac:dyDescent="0.3">
      <c r="A8" s="93" t="s">
        <v>4</v>
      </c>
      <c r="B8" s="94" t="s">
        <v>5</v>
      </c>
      <c r="C8" s="83" t="s">
        <v>6</v>
      </c>
      <c r="D8" s="83" t="s">
        <v>7</v>
      </c>
      <c r="E8" s="82" t="s">
        <v>8</v>
      </c>
      <c r="F8" s="83" t="s">
        <v>9</v>
      </c>
      <c r="G8" s="83" t="s">
        <v>10</v>
      </c>
      <c r="H8" s="82" t="s">
        <v>11</v>
      </c>
      <c r="I8" s="82" t="s">
        <v>12</v>
      </c>
      <c r="J8" s="83"/>
      <c r="K8" s="83"/>
      <c r="L8" s="82" t="s">
        <v>13</v>
      </c>
      <c r="M8" s="83"/>
      <c r="N8" s="83"/>
    </row>
    <row r="9" spans="1:14" ht="48" thickBot="1" x14ac:dyDescent="0.3">
      <c r="A9" s="93"/>
      <c r="B9" s="94"/>
      <c r="C9" s="83"/>
      <c r="D9" s="83"/>
      <c r="E9" s="83"/>
      <c r="F9" s="83"/>
      <c r="G9" s="83"/>
      <c r="H9" s="83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45293</v>
      </c>
      <c r="B10" s="4"/>
      <c r="C10" s="64" t="s">
        <v>21</v>
      </c>
      <c r="D10" s="5" t="s">
        <v>22</v>
      </c>
      <c r="E10" s="6" t="s">
        <v>23</v>
      </c>
      <c r="F10" s="5" t="s">
        <v>26</v>
      </c>
      <c r="G10" s="7" t="s">
        <v>24</v>
      </c>
      <c r="H10" s="5" t="s">
        <v>25</v>
      </c>
      <c r="I10" s="8">
        <v>0.61458333333333337</v>
      </c>
      <c r="J10" s="8">
        <v>0.67361111111111116</v>
      </c>
      <c r="K10" s="9">
        <f>IF(I10="","",IF(J10="","",J10-I10))</f>
        <v>5.902777777777779E-2</v>
      </c>
      <c r="L10" s="10">
        <v>15061</v>
      </c>
      <c r="M10" s="11">
        <v>15067</v>
      </c>
      <c r="N10" s="12">
        <f t="shared" ref="N10:N20" si="0">M10-L10</f>
        <v>6</v>
      </c>
    </row>
    <row r="11" spans="1:14" s="13" customFormat="1" ht="30" x14ac:dyDescent="0.25">
      <c r="A11" s="3">
        <v>45294</v>
      </c>
      <c r="B11" s="4"/>
      <c r="C11" s="64" t="s">
        <v>21</v>
      </c>
      <c r="D11" s="5" t="s">
        <v>27</v>
      </c>
      <c r="E11" s="14" t="s">
        <v>31</v>
      </c>
      <c r="F11" s="15" t="s">
        <v>28</v>
      </c>
      <c r="G11" s="16" t="s">
        <v>37</v>
      </c>
      <c r="H11" s="17" t="s">
        <v>29</v>
      </c>
      <c r="I11" s="8">
        <v>0.45833333333333331</v>
      </c>
      <c r="J11" s="8">
        <v>0.53472222222222221</v>
      </c>
      <c r="K11" s="9">
        <f>IF(I11="","",IF(J11="","",J11-I11))</f>
        <v>7.6388888888888895E-2</v>
      </c>
      <c r="L11" s="10">
        <v>15067</v>
      </c>
      <c r="M11" s="11">
        <v>15112</v>
      </c>
      <c r="N11" s="12">
        <f t="shared" si="0"/>
        <v>45</v>
      </c>
    </row>
    <row r="12" spans="1:14" s="25" customFormat="1" ht="15.75" x14ac:dyDescent="0.25">
      <c r="A12" s="18">
        <v>45296</v>
      </c>
      <c r="B12" s="19"/>
      <c r="C12" s="64" t="s">
        <v>21</v>
      </c>
      <c r="D12" s="15" t="s">
        <v>30</v>
      </c>
      <c r="E12" s="20" t="s">
        <v>32</v>
      </c>
      <c r="F12" s="5" t="s">
        <v>26</v>
      </c>
      <c r="G12" s="7" t="s">
        <v>33</v>
      </c>
      <c r="H12" s="5" t="s">
        <v>34</v>
      </c>
      <c r="I12" s="22">
        <v>0.45833333333333331</v>
      </c>
      <c r="J12" s="22">
        <v>0.49305555555555558</v>
      </c>
      <c r="K12" s="9">
        <f>IF(I12="","",IF(J12="","",J12-I12))</f>
        <v>3.4722222222222265E-2</v>
      </c>
      <c r="L12" s="10">
        <v>15112</v>
      </c>
      <c r="M12" s="24">
        <v>15113</v>
      </c>
      <c r="N12" s="12">
        <f t="shared" si="0"/>
        <v>1</v>
      </c>
    </row>
    <row r="13" spans="1:14" s="25" customFormat="1" ht="30" x14ac:dyDescent="0.25">
      <c r="A13" s="18">
        <v>45296</v>
      </c>
      <c r="B13" s="19"/>
      <c r="C13" s="64" t="s">
        <v>21</v>
      </c>
      <c r="D13" s="5" t="s">
        <v>35</v>
      </c>
      <c r="E13" s="20" t="s">
        <v>36</v>
      </c>
      <c r="F13" s="15" t="s">
        <v>28</v>
      </c>
      <c r="G13" s="7" t="s">
        <v>38</v>
      </c>
      <c r="H13" s="5" t="s">
        <v>39</v>
      </c>
      <c r="I13" s="22">
        <v>0.52083333333333337</v>
      </c>
      <c r="J13" s="22">
        <v>0.74305555555555547</v>
      </c>
      <c r="K13" s="23">
        <f t="shared" ref="K13:K77" si="1">IF(I13="","",IF(J13="","",J13-I13))</f>
        <v>0.2222222222222221</v>
      </c>
      <c r="L13" s="10">
        <v>15113</v>
      </c>
      <c r="M13" s="24">
        <v>15172</v>
      </c>
      <c r="N13" s="12">
        <f t="shared" si="0"/>
        <v>59</v>
      </c>
    </row>
    <row r="14" spans="1:14" s="25" customFormat="1" ht="30" x14ac:dyDescent="0.25">
      <c r="A14" s="18">
        <v>45299</v>
      </c>
      <c r="B14" s="19"/>
      <c r="C14" s="64" t="s">
        <v>21</v>
      </c>
      <c r="D14" s="5" t="s">
        <v>47</v>
      </c>
      <c r="E14" s="6" t="s">
        <v>48</v>
      </c>
      <c r="F14" s="15" t="s">
        <v>49</v>
      </c>
      <c r="G14" s="21" t="s">
        <v>50</v>
      </c>
      <c r="H14" s="5" t="s">
        <v>51</v>
      </c>
      <c r="I14" s="22">
        <v>0.33333333333333331</v>
      </c>
      <c r="J14" s="22">
        <v>0.63888888888888895</v>
      </c>
      <c r="K14" s="23">
        <f t="shared" si="1"/>
        <v>0.30555555555555564</v>
      </c>
      <c r="L14" s="10">
        <v>15172</v>
      </c>
      <c r="M14" s="24">
        <v>15327</v>
      </c>
      <c r="N14" s="12">
        <f t="shared" si="0"/>
        <v>155</v>
      </c>
    </row>
    <row r="15" spans="1:14" ht="30" x14ac:dyDescent="0.25">
      <c r="A15" s="18">
        <v>45299</v>
      </c>
      <c r="B15" s="27"/>
      <c r="C15" s="64" t="s">
        <v>21</v>
      </c>
      <c r="D15" s="28" t="s">
        <v>80</v>
      </c>
      <c r="E15" s="20" t="s">
        <v>40</v>
      </c>
      <c r="F15" s="5" t="s">
        <v>26</v>
      </c>
      <c r="G15" s="7" t="s">
        <v>41</v>
      </c>
      <c r="H15" s="17" t="s">
        <v>42</v>
      </c>
      <c r="I15" s="29">
        <v>0.65277777777777779</v>
      </c>
      <c r="J15" s="29">
        <v>0.68055555555555547</v>
      </c>
      <c r="K15" s="23">
        <f t="shared" si="1"/>
        <v>2.7777777777777679E-2</v>
      </c>
      <c r="L15" s="10">
        <v>15327</v>
      </c>
      <c r="M15" s="30">
        <v>15340</v>
      </c>
      <c r="N15" s="12">
        <f t="shared" si="0"/>
        <v>13</v>
      </c>
    </row>
    <row r="16" spans="1:14" s="25" customFormat="1" ht="15.75" x14ac:dyDescent="0.25">
      <c r="A16" s="18">
        <v>45300</v>
      </c>
      <c r="B16" s="19"/>
      <c r="C16" s="64" t="s">
        <v>21</v>
      </c>
      <c r="D16" s="5" t="s">
        <v>43</v>
      </c>
      <c r="E16" s="14" t="s">
        <v>44</v>
      </c>
      <c r="F16" s="5" t="s">
        <v>26</v>
      </c>
      <c r="G16" s="16" t="s">
        <v>45</v>
      </c>
      <c r="H16" s="17" t="s">
        <v>46</v>
      </c>
      <c r="I16" s="22">
        <v>0.41666666666666669</v>
      </c>
      <c r="J16" s="22">
        <v>0.5</v>
      </c>
      <c r="K16" s="23">
        <f t="shared" si="1"/>
        <v>8.3333333333333315E-2</v>
      </c>
      <c r="L16" s="10">
        <v>15340</v>
      </c>
      <c r="M16" s="24">
        <v>15372</v>
      </c>
      <c r="N16" s="12">
        <f t="shared" si="0"/>
        <v>32</v>
      </c>
    </row>
    <row r="17" spans="1:14" ht="15.75" x14ac:dyDescent="0.25">
      <c r="A17" s="26">
        <v>45300</v>
      </c>
      <c r="B17" s="27"/>
      <c r="C17" s="64" t="s">
        <v>21</v>
      </c>
      <c r="D17" s="28" t="s">
        <v>52</v>
      </c>
      <c r="E17" s="20" t="s">
        <v>53</v>
      </c>
      <c r="F17" s="5" t="s">
        <v>26</v>
      </c>
      <c r="G17" s="21" t="s">
        <v>54</v>
      </c>
      <c r="H17" s="28" t="s">
        <v>55</v>
      </c>
      <c r="I17" s="29">
        <v>0.59027777777777779</v>
      </c>
      <c r="J17" s="65">
        <v>0.65277777777777779</v>
      </c>
      <c r="K17" s="23">
        <f t="shared" si="1"/>
        <v>6.25E-2</v>
      </c>
      <c r="L17" s="10">
        <v>15372</v>
      </c>
      <c r="M17" s="30">
        <v>15392</v>
      </c>
      <c r="N17" s="12">
        <f t="shared" si="0"/>
        <v>20</v>
      </c>
    </row>
    <row r="18" spans="1:14" ht="60" x14ac:dyDescent="0.25">
      <c r="A18" s="26">
        <v>45300</v>
      </c>
      <c r="B18" s="27"/>
      <c r="C18" s="64" t="s">
        <v>21</v>
      </c>
      <c r="D18" s="5" t="s">
        <v>56</v>
      </c>
      <c r="E18" s="14" t="s">
        <v>57</v>
      </c>
      <c r="F18" s="5" t="s">
        <v>26</v>
      </c>
      <c r="G18" s="21" t="s">
        <v>58</v>
      </c>
      <c r="H18" s="17" t="s">
        <v>59</v>
      </c>
      <c r="I18" s="29">
        <v>0.66319444444444442</v>
      </c>
      <c r="J18" s="29">
        <v>0.71527777777777779</v>
      </c>
      <c r="K18" s="23">
        <f t="shared" si="1"/>
        <v>5.208333333333337E-2</v>
      </c>
      <c r="L18" s="10">
        <v>15392</v>
      </c>
      <c r="M18" s="30">
        <v>15409</v>
      </c>
      <c r="N18" s="12">
        <f t="shared" si="0"/>
        <v>17</v>
      </c>
    </row>
    <row r="19" spans="1:14" ht="15.75" x14ac:dyDescent="0.25">
      <c r="A19" s="26">
        <v>45301</v>
      </c>
      <c r="B19" s="27"/>
      <c r="C19" s="64" t="s">
        <v>21</v>
      </c>
      <c r="D19" s="64" t="s">
        <v>21</v>
      </c>
      <c r="E19" s="20" t="s">
        <v>60</v>
      </c>
      <c r="F19" s="5" t="s">
        <v>26</v>
      </c>
      <c r="G19" s="7" t="s">
        <v>61</v>
      </c>
      <c r="H19" s="17" t="s">
        <v>62</v>
      </c>
      <c r="I19" s="29">
        <v>0.3611111111111111</v>
      </c>
      <c r="J19" s="29">
        <v>0.45833333333333331</v>
      </c>
      <c r="K19" s="23">
        <f t="shared" si="1"/>
        <v>9.722222222222221E-2</v>
      </c>
      <c r="L19" s="10">
        <v>15409</v>
      </c>
      <c r="M19" s="30">
        <v>15411</v>
      </c>
      <c r="N19" s="12">
        <f t="shared" si="0"/>
        <v>2</v>
      </c>
    </row>
    <row r="20" spans="1:14" ht="45" x14ac:dyDescent="0.25">
      <c r="A20" s="18">
        <v>45301</v>
      </c>
      <c r="B20" s="19"/>
      <c r="C20" s="64" t="s">
        <v>21</v>
      </c>
      <c r="D20" s="5" t="s">
        <v>63</v>
      </c>
      <c r="E20" s="14" t="s">
        <v>64</v>
      </c>
      <c r="F20" s="5" t="s">
        <v>26</v>
      </c>
      <c r="G20" s="21" t="s">
        <v>65</v>
      </c>
      <c r="H20" s="5" t="s">
        <v>66</v>
      </c>
      <c r="I20" s="22">
        <v>0.46527777777777773</v>
      </c>
      <c r="J20" s="22">
        <v>0.50694444444444442</v>
      </c>
      <c r="K20" s="23">
        <f t="shared" si="1"/>
        <v>4.1666666666666685E-2</v>
      </c>
      <c r="L20" s="10">
        <v>15411</v>
      </c>
      <c r="M20" s="24">
        <v>15435</v>
      </c>
      <c r="N20" s="12">
        <f t="shared" si="0"/>
        <v>24</v>
      </c>
    </row>
    <row r="21" spans="1:14" s="25" customFormat="1" ht="30" x14ac:dyDescent="0.25">
      <c r="A21" s="18">
        <v>45301</v>
      </c>
      <c r="B21" s="19"/>
      <c r="C21" s="64" t="s">
        <v>21</v>
      </c>
      <c r="D21" s="5" t="s">
        <v>67</v>
      </c>
      <c r="E21" s="20" t="s">
        <v>68</v>
      </c>
      <c r="F21" s="5" t="s">
        <v>26</v>
      </c>
      <c r="G21" s="21" t="s">
        <v>69</v>
      </c>
      <c r="H21" s="5" t="s">
        <v>70</v>
      </c>
      <c r="I21" s="22">
        <v>0.58333333333333337</v>
      </c>
      <c r="J21" s="22">
        <v>0.61805555555555558</v>
      </c>
      <c r="K21" s="23">
        <f t="shared" si="1"/>
        <v>3.472222222222221E-2</v>
      </c>
      <c r="L21" s="10">
        <v>15435</v>
      </c>
      <c r="M21" s="24">
        <v>15450</v>
      </c>
      <c r="N21" s="12">
        <f>M21-L21</f>
        <v>15</v>
      </c>
    </row>
    <row r="22" spans="1:14" ht="30" x14ac:dyDescent="0.25">
      <c r="A22" s="26">
        <v>45302</v>
      </c>
      <c r="B22" s="27"/>
      <c r="C22" s="64" t="s">
        <v>21</v>
      </c>
      <c r="D22" s="5" t="s">
        <v>56</v>
      </c>
      <c r="E22" s="14" t="s">
        <v>57</v>
      </c>
      <c r="F22" s="5" t="s">
        <v>26</v>
      </c>
      <c r="G22" s="59" t="s">
        <v>71</v>
      </c>
      <c r="H22" s="17" t="s">
        <v>72</v>
      </c>
      <c r="I22" s="29">
        <v>0.45833333333333331</v>
      </c>
      <c r="J22" s="29">
        <v>0.5</v>
      </c>
      <c r="K22" s="23">
        <f t="shared" si="1"/>
        <v>4.1666666666666685E-2</v>
      </c>
      <c r="L22" s="10">
        <v>15450</v>
      </c>
      <c r="M22" s="30">
        <v>15461</v>
      </c>
      <c r="N22" s="12">
        <f t="shared" ref="N22:N85" si="2">M22-L22</f>
        <v>11</v>
      </c>
    </row>
    <row r="23" spans="1:14" ht="30" x14ac:dyDescent="0.25">
      <c r="A23" s="26">
        <v>45302</v>
      </c>
      <c r="B23" s="27"/>
      <c r="C23" s="64" t="s">
        <v>21</v>
      </c>
      <c r="D23" s="5" t="s">
        <v>85</v>
      </c>
      <c r="E23" s="66" t="s">
        <v>86</v>
      </c>
      <c r="F23" s="15" t="s">
        <v>87</v>
      </c>
      <c r="G23" s="7" t="s">
        <v>89</v>
      </c>
      <c r="H23" s="5" t="s">
        <v>88</v>
      </c>
      <c r="I23" s="29">
        <v>0.64236111111111105</v>
      </c>
      <c r="J23" s="29">
        <v>0.73611111111111116</v>
      </c>
      <c r="K23" s="23">
        <f t="shared" si="1"/>
        <v>9.3750000000000111E-2</v>
      </c>
      <c r="L23" s="10">
        <v>15461</v>
      </c>
      <c r="M23" s="30">
        <v>15530</v>
      </c>
      <c r="N23" s="12">
        <f t="shared" si="2"/>
        <v>69</v>
      </c>
    </row>
    <row r="24" spans="1:14" ht="15.75" x14ac:dyDescent="0.25">
      <c r="A24" s="26">
        <v>45303</v>
      </c>
      <c r="B24" s="27"/>
      <c r="C24" s="64" t="s">
        <v>21</v>
      </c>
      <c r="D24" s="28" t="s">
        <v>73</v>
      </c>
      <c r="E24" s="20" t="s">
        <v>74</v>
      </c>
      <c r="F24" s="5" t="s">
        <v>26</v>
      </c>
      <c r="G24" s="16" t="s">
        <v>76</v>
      </c>
      <c r="H24" s="17" t="s">
        <v>75</v>
      </c>
      <c r="I24" s="29">
        <v>0.54166666666666663</v>
      </c>
      <c r="J24" s="29">
        <v>0.58333333333333337</v>
      </c>
      <c r="K24" s="23">
        <f t="shared" si="1"/>
        <v>4.1666666666666741E-2</v>
      </c>
      <c r="L24" s="10">
        <v>15530</v>
      </c>
      <c r="M24" s="30">
        <v>15550</v>
      </c>
      <c r="N24" s="12">
        <f t="shared" si="2"/>
        <v>20</v>
      </c>
    </row>
    <row r="25" spans="1:14" s="25" customFormat="1" ht="15.75" x14ac:dyDescent="0.25">
      <c r="A25" s="26">
        <v>45303</v>
      </c>
      <c r="B25" s="19"/>
      <c r="C25" s="64" t="s">
        <v>21</v>
      </c>
      <c r="D25" s="5" t="s">
        <v>77</v>
      </c>
      <c r="E25" s="20" t="s">
        <v>32</v>
      </c>
      <c r="F25" s="5" t="s">
        <v>26</v>
      </c>
      <c r="G25" s="21" t="s">
        <v>78</v>
      </c>
      <c r="H25" s="5" t="s">
        <v>79</v>
      </c>
      <c r="I25" s="22">
        <v>0.59375</v>
      </c>
      <c r="J25" s="22">
        <v>0.625</v>
      </c>
      <c r="K25" s="23">
        <f t="shared" si="1"/>
        <v>3.125E-2</v>
      </c>
      <c r="L25" s="10">
        <v>15550</v>
      </c>
      <c r="M25" s="24">
        <v>15554</v>
      </c>
      <c r="N25" s="12">
        <f t="shared" si="2"/>
        <v>4</v>
      </c>
    </row>
    <row r="26" spans="1:14" ht="30" x14ac:dyDescent="0.25">
      <c r="A26" s="18">
        <v>45306</v>
      </c>
      <c r="B26" s="27"/>
      <c r="C26" s="64" t="s">
        <v>21</v>
      </c>
      <c r="D26" s="28" t="s">
        <v>80</v>
      </c>
      <c r="E26" s="20" t="s">
        <v>40</v>
      </c>
      <c r="F26" s="5" t="s">
        <v>26</v>
      </c>
      <c r="G26" s="21" t="s">
        <v>78</v>
      </c>
      <c r="H26" s="17" t="s">
        <v>81</v>
      </c>
      <c r="I26" s="29">
        <v>0.54166666666666663</v>
      </c>
      <c r="J26" s="29">
        <v>0.59722222222222221</v>
      </c>
      <c r="K26" s="23">
        <f t="shared" si="1"/>
        <v>5.555555555555558E-2</v>
      </c>
      <c r="L26" s="10">
        <v>15554</v>
      </c>
      <c r="M26" s="30">
        <v>15561</v>
      </c>
      <c r="N26" s="12">
        <f t="shared" si="2"/>
        <v>7</v>
      </c>
    </row>
    <row r="27" spans="1:14" s="25" customFormat="1" ht="45" x14ac:dyDescent="0.25">
      <c r="A27" s="18">
        <v>45307</v>
      </c>
      <c r="B27" s="19"/>
      <c r="C27" s="64" t="s">
        <v>21</v>
      </c>
      <c r="D27" s="5" t="s">
        <v>63</v>
      </c>
      <c r="E27" s="6" t="s">
        <v>44</v>
      </c>
      <c r="F27" s="15" t="s">
        <v>82</v>
      </c>
      <c r="G27" s="7" t="s">
        <v>83</v>
      </c>
      <c r="H27" s="5" t="s">
        <v>84</v>
      </c>
      <c r="I27" s="22">
        <v>0.31597222222222221</v>
      </c>
      <c r="J27" s="22">
        <v>0.52083333333333337</v>
      </c>
      <c r="K27" s="23">
        <f t="shared" si="1"/>
        <v>0.20486111111111116</v>
      </c>
      <c r="L27" s="10">
        <v>15561</v>
      </c>
      <c r="M27" s="24">
        <v>15722</v>
      </c>
      <c r="N27" s="12">
        <f t="shared" si="2"/>
        <v>161</v>
      </c>
    </row>
    <row r="28" spans="1:14" s="25" customFormat="1" ht="15.75" x14ac:dyDescent="0.25">
      <c r="A28" s="18">
        <v>45296</v>
      </c>
      <c r="B28" s="19"/>
      <c r="C28" s="64" t="s">
        <v>21</v>
      </c>
      <c r="D28" s="15" t="s">
        <v>30</v>
      </c>
      <c r="E28" s="20" t="s">
        <v>32</v>
      </c>
      <c r="F28" s="5" t="s">
        <v>26</v>
      </c>
      <c r="G28" s="7" t="s">
        <v>33</v>
      </c>
      <c r="H28" s="5" t="s">
        <v>34</v>
      </c>
      <c r="I28" s="22">
        <v>0.60416666666666663</v>
      </c>
      <c r="J28" s="22">
        <v>0.61111111111111105</v>
      </c>
      <c r="K28" s="9">
        <f>IF(I28="","",IF(J28="","",J28-I28))</f>
        <v>6.9444444444444198E-3</v>
      </c>
      <c r="L28" s="10">
        <v>15722</v>
      </c>
      <c r="M28" s="24">
        <v>15724</v>
      </c>
      <c r="N28" s="12">
        <f t="shared" si="2"/>
        <v>2</v>
      </c>
    </row>
    <row r="29" spans="1:14" ht="15.75" x14ac:dyDescent="0.25">
      <c r="A29" s="18">
        <v>45321</v>
      </c>
      <c r="B29" s="27"/>
      <c r="C29" s="64" t="s">
        <v>90</v>
      </c>
      <c r="D29" s="64" t="s">
        <v>90</v>
      </c>
      <c r="E29" s="20" t="s">
        <v>60</v>
      </c>
      <c r="F29" s="5" t="s">
        <v>26</v>
      </c>
      <c r="G29" s="21" t="s">
        <v>61</v>
      </c>
      <c r="H29" s="17" t="s">
        <v>62</v>
      </c>
      <c r="I29" s="29">
        <v>0.4236111111111111</v>
      </c>
      <c r="J29" s="29">
        <v>0.54166666666666663</v>
      </c>
      <c r="K29" s="23">
        <f t="shared" si="1"/>
        <v>0.11805555555555552</v>
      </c>
      <c r="L29" s="10">
        <v>15724</v>
      </c>
      <c r="M29" s="30">
        <v>15726</v>
      </c>
      <c r="N29" s="12">
        <f t="shared" si="2"/>
        <v>2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1"/>
        <v/>
      </c>
      <c r="L30" s="10"/>
      <c r="M30" s="24"/>
      <c r="N30" s="12">
        <f t="shared" si="2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1"/>
        <v/>
      </c>
      <c r="L31" s="62"/>
      <c r="M31" s="24"/>
      <c r="N31" s="63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23:D23 C24 D10:D14 C25:D25 D33:D38 C10:C15 D18:D22 C17:C22 C26:C30 D27:D29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2024-01-31T14:12:28Z</dcterms:modified>
</cp:coreProperties>
</file>