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CKU4I16\"/>
    </mc:Choice>
  </mc:AlternateContent>
  <xr:revisionPtr revIDLastSave="0" documentId="8_{CD8E5360-32CF-4740-9600-995050740171}" xr6:coauthVersionLast="47" xr6:coauthVersionMax="47" xr10:uidLastSave="{00000000-0000-0000-0000-000000000000}"/>
  <bookViews>
    <workbookView xWindow="-120" yWindow="-120" windowWidth="29040" windowHeight="15840" xr2:uid="{9C8BBCB9-F602-47E6-B576-39BC13102389}"/>
  </bookViews>
  <sheets>
    <sheet name="Planilha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N19" i="1" s="1"/>
  <c r="K19" i="1"/>
  <c r="L18" i="1"/>
  <c r="N18" i="1" s="1"/>
  <c r="K18" i="1"/>
  <c r="L17" i="1"/>
  <c r="N17" i="1" s="1"/>
  <c r="K17" i="1"/>
  <c r="N16" i="1"/>
  <c r="K16" i="1"/>
  <c r="L15" i="1"/>
  <c r="N15" i="1" s="1"/>
  <c r="K15" i="1"/>
  <c r="N14" i="1"/>
  <c r="K14" i="1"/>
  <c r="N13" i="1"/>
  <c r="K13" i="1"/>
  <c r="N12" i="1"/>
  <c r="K12" i="1"/>
  <c r="N11" i="1"/>
  <c r="K11" i="1"/>
  <c r="N10" i="1"/>
  <c r="K10" i="1"/>
</calcChain>
</file>

<file path=xl/sharedStrings.xml><?xml version="1.0" encoding="utf-8"?>
<sst xmlns="http://schemas.openxmlformats.org/spreadsheetml/2006/main" count="84" uniqueCount="54">
  <si>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</si>
  <si>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</si>
  <si>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</si>
  <si>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</si>
  <si>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</si>
  <si>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</si>
  <si>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CKU4I16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</si>
  <si>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</si>
  <si>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</si>
  <si>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</si>
  <si>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</si>
  <si>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</si>
  <si>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</si>
  <si>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</si>
  <si>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</si>
  <si>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</si>
  <si>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</si>
  <si>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</si>
  <si>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</si>
  <si>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</si>
  <si>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</si>
  <si>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</si>
  <si>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</si>
  <si>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</si>
  <si>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</si>
  <si>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MOT - Pav. ADM - Térreo</t>
  </si>
  <si>
    <t>Sítio do Campo</t>
  </si>
  <si>
    <t>Bairro Sítio do Campo</t>
  </si>
  <si>
    <t>Abastecimento de veículo oficial</t>
  </si>
  <si>
    <t>Marcos Rogério Câmara</t>
  </si>
  <si>
    <t>Gab. 18</t>
  </si>
  <si>
    <t>São Paulo</t>
  </si>
  <si>
    <t>Participação na Solenidade de Passagem de Comando Geral da Polícia Militar do Estado de São Paulo</t>
  </si>
  <si>
    <t>Vila São Jorge</t>
  </si>
  <si>
    <t>Bairro São Jorge</t>
  </si>
  <si>
    <t>Transportar motorista para buscar veículo oficial no lava-rápido</t>
  </si>
  <si>
    <t>Sergio Roberto Bonini Marinho</t>
  </si>
  <si>
    <t>Solange Almeida Costa do Nascimento</t>
  </si>
  <si>
    <t>Presidência</t>
  </si>
  <si>
    <t>Levar Presidente à Secretaria de Segurança Pública de SP para participar de reunião com secretário Estadual de Segurança Pública Sr. Guilerme Derrite</t>
  </si>
  <si>
    <t>Vila Mirim</t>
  </si>
  <si>
    <t>Paço Municipal</t>
  </si>
  <si>
    <t>Entrega de Ofícios na Prefeitura</t>
  </si>
  <si>
    <t>Luiz Henrique Nunes Junior</t>
  </si>
  <si>
    <t>Carlos Eduardo Barbosa</t>
  </si>
  <si>
    <t>Gab. 14</t>
  </si>
  <si>
    <t>Nova Mirim</t>
  </si>
  <si>
    <t>Bairro Nova Mirim</t>
  </si>
  <si>
    <t>Fiscalização em feira livre</t>
  </si>
  <si>
    <t>João Augusto Rios</t>
  </si>
  <si>
    <t>Heloyise Carneiro</t>
  </si>
  <si>
    <t>Departamento Legislativo</t>
  </si>
  <si>
    <t>Entrega de Ofícios na Prefeitura e 45o. Batalhão/ Postagem de correspondências nos Correios</t>
  </si>
  <si>
    <t>Rosemar Amorim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</si>
</sst>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>
      <alignment horizontal="left" vertical="center" wrapText="1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2" borderId="15" xfId="0" applyNumberForma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1" fontId="1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left" vertical="center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>
      <alignment horizontal="left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6B58-6D4B-4FC6-9098-9E456E87C9C9}">
  <dimension ref="A1:N19"/>
  <sheetViews>
    <sheetView tabSelected="1" topLeftCell="A13" workbookViewId="0">
      <selection activeCell="E28" sqref="E28"/>
    </sheetView>
  </sheetViews>
  <sheetFormatPr defaultRowHeight="15" x14ac:dyDescent="0.25"/>
  <cols>
    <col min="2" max="2" width="10.7109375" bestFit="1" customWidth="1"/>
    <col min="3" max="3" width="28.7109375" bestFit="1" customWidth="1"/>
    <col min="4" max="4" width="35.7109375" bestFit="1" customWidth="1"/>
    <col min="5" max="5" width="30.140625" bestFit="1" customWidth="1"/>
    <col min="6" max="6" width="23.5703125" customWidth="1"/>
    <col min="7" max="7" width="20.140625" bestFit="1" customWidth="1"/>
    <col min="8" max="8" width="24" bestFit="1" customWidth="1"/>
    <col min="9" max="9" width="9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15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44958</v>
      </c>
      <c r="C10" s="28" t="s">
        <v>24</v>
      </c>
      <c r="D10" s="28" t="s">
        <v>24</v>
      </c>
      <c r="E10" s="29" t="s">
        <v>25</v>
      </c>
      <c r="F10" s="28" t="s">
        <v>26</v>
      </c>
      <c r="G10" s="28" t="s">
        <v>27</v>
      </c>
      <c r="H10" s="28" t="s">
        <v>28</v>
      </c>
      <c r="I10" s="30">
        <v>0.67708333333333337</v>
      </c>
      <c r="J10" s="30">
        <v>0.70138888888888884</v>
      </c>
      <c r="K10" s="31">
        <f>IF(I10="","",IF(J10="","",J10-I10))</f>
        <v>2.4305555555555469E-2</v>
      </c>
      <c r="L10" s="32">
        <v>15</v>
      </c>
      <c r="M10" s="32">
        <v>19</v>
      </c>
      <c r="N10" s="33">
        <f>IF(M10=0,"",M10-L10)</f>
        <v>4</v>
      </c>
    </row>
    <row r="11" spans="1:14" ht="90" customHeight="1" x14ac:dyDescent="0.25">
      <c r="A11" s="26"/>
      <c r="B11" s="27">
        <v>44960</v>
      </c>
      <c r="C11" s="28" t="s">
        <v>29</v>
      </c>
      <c r="D11" s="28" t="s">
        <v>29</v>
      </c>
      <c r="E11" s="29" t="s">
        <v>30</v>
      </c>
      <c r="F11" s="34" t="s">
        <v>31</v>
      </c>
      <c r="G11" s="34" t="s">
        <v>31</v>
      </c>
      <c r="H11" s="28" t="s">
        <v>32</v>
      </c>
      <c r="I11" s="30">
        <v>0.32291666666666669</v>
      </c>
      <c r="J11" s="30">
        <v>0.6875</v>
      </c>
      <c r="K11" s="31">
        <f>IF(I11="","",IF(J11="","",J11-I11))</f>
        <v>0.36458333333333331</v>
      </c>
      <c r="L11" s="32">
        <v>19</v>
      </c>
      <c r="M11" s="32">
        <v>203</v>
      </c>
      <c r="N11" s="33">
        <f>IF(M11=0,"",M11-L11)</f>
        <v>184</v>
      </c>
    </row>
    <row r="12" spans="1:14" ht="60" customHeight="1" x14ac:dyDescent="0.25">
      <c r="A12" s="35"/>
      <c r="B12" s="36">
        <v>44964</v>
      </c>
      <c r="C12" s="34" t="s">
        <v>24</v>
      </c>
      <c r="D12" s="34" t="s">
        <v>24</v>
      </c>
      <c r="E12" s="37" t="s">
        <v>25</v>
      </c>
      <c r="F12" s="34" t="s">
        <v>33</v>
      </c>
      <c r="G12" s="34" t="s">
        <v>34</v>
      </c>
      <c r="H12" s="28" t="s">
        <v>35</v>
      </c>
      <c r="I12" s="38">
        <v>0.41666666666666669</v>
      </c>
      <c r="J12" s="38">
        <v>0.47916666666666669</v>
      </c>
      <c r="K12" s="39">
        <f t="shared" ref="K12:K19" si="0">IF(I12="","",IF(J12="","",J12-I12))</f>
        <v>6.25E-2</v>
      </c>
      <c r="L12" s="40">
        <v>203</v>
      </c>
      <c r="M12" s="40">
        <v>227</v>
      </c>
      <c r="N12" s="41">
        <f t="shared" ref="N12:N19" si="1">IF(M12=0,"",M12-L12)</f>
        <v>24</v>
      </c>
    </row>
    <row r="13" spans="1:14" ht="90" customHeight="1" x14ac:dyDescent="0.25">
      <c r="A13" s="35"/>
      <c r="B13" s="36">
        <v>44965</v>
      </c>
      <c r="C13" s="34" t="s">
        <v>36</v>
      </c>
      <c r="D13" s="42" t="s">
        <v>37</v>
      </c>
      <c r="E13" s="37" t="s">
        <v>38</v>
      </c>
      <c r="F13" s="34" t="s">
        <v>31</v>
      </c>
      <c r="G13" s="34" t="s">
        <v>31</v>
      </c>
      <c r="H13" s="28" t="s">
        <v>39</v>
      </c>
      <c r="I13" s="38">
        <v>0.33333333333333331</v>
      </c>
      <c r="J13" s="38">
        <v>0.66666666666666663</v>
      </c>
      <c r="K13" s="39">
        <f t="shared" si="0"/>
        <v>0.33333333333333331</v>
      </c>
      <c r="L13" s="40">
        <v>227</v>
      </c>
      <c r="M13" s="40">
        <v>413</v>
      </c>
      <c r="N13" s="41">
        <f t="shared" si="1"/>
        <v>186</v>
      </c>
    </row>
    <row r="14" spans="1:14" ht="30" customHeight="1" x14ac:dyDescent="0.25">
      <c r="A14" s="35"/>
      <c r="B14" s="36">
        <v>44967</v>
      </c>
      <c r="C14" s="34" t="s">
        <v>36</v>
      </c>
      <c r="D14" s="42" t="s">
        <v>37</v>
      </c>
      <c r="E14" s="37" t="s">
        <v>38</v>
      </c>
      <c r="F14" s="34" t="s">
        <v>40</v>
      </c>
      <c r="G14" s="43" t="s">
        <v>41</v>
      </c>
      <c r="H14" s="28" t="s">
        <v>42</v>
      </c>
      <c r="I14" s="38">
        <v>0.375</v>
      </c>
      <c r="J14" s="38">
        <v>0.48958333333333331</v>
      </c>
      <c r="K14" s="39">
        <f t="shared" si="0"/>
        <v>0.11458333333333331</v>
      </c>
      <c r="L14" s="40">
        <v>413</v>
      </c>
      <c r="M14" s="40">
        <v>435</v>
      </c>
      <c r="N14" s="41">
        <f t="shared" si="1"/>
        <v>22</v>
      </c>
    </row>
    <row r="15" spans="1:14" ht="30" customHeight="1" x14ac:dyDescent="0.25">
      <c r="A15" s="44"/>
      <c r="B15" s="45">
        <v>44970</v>
      </c>
      <c r="C15" s="46" t="s">
        <v>36</v>
      </c>
      <c r="D15" s="46" t="s">
        <v>36</v>
      </c>
      <c r="E15" s="47" t="s">
        <v>25</v>
      </c>
      <c r="F15" s="34" t="s">
        <v>26</v>
      </c>
      <c r="G15" s="34" t="s">
        <v>27</v>
      </c>
      <c r="H15" s="48" t="s">
        <v>28</v>
      </c>
      <c r="I15" s="49">
        <v>0.375</v>
      </c>
      <c r="J15" s="49">
        <v>0.39583333333333331</v>
      </c>
      <c r="K15" s="50">
        <f t="shared" si="0"/>
        <v>2.0833333333333315E-2</v>
      </c>
      <c r="L15" s="51">
        <f t="shared" ref="L15:L19" si="2">M14</f>
        <v>435</v>
      </c>
      <c r="M15" s="52">
        <v>440</v>
      </c>
      <c r="N15" s="53">
        <f t="shared" si="1"/>
        <v>5</v>
      </c>
    </row>
    <row r="16" spans="1:14" ht="30" customHeight="1" x14ac:dyDescent="0.25">
      <c r="A16" s="35"/>
      <c r="B16" s="36">
        <v>44970</v>
      </c>
      <c r="C16" s="34" t="s">
        <v>36</v>
      </c>
      <c r="D16" s="42" t="s">
        <v>37</v>
      </c>
      <c r="E16" s="37" t="s">
        <v>38</v>
      </c>
      <c r="F16" s="34" t="s">
        <v>40</v>
      </c>
      <c r="G16" s="43" t="s">
        <v>41</v>
      </c>
      <c r="H16" s="28" t="s">
        <v>42</v>
      </c>
      <c r="I16" s="38">
        <v>0.41666666666666669</v>
      </c>
      <c r="J16" s="38">
        <v>0.5</v>
      </c>
      <c r="K16" s="50">
        <f t="shared" si="0"/>
        <v>8.3333333333333315E-2</v>
      </c>
      <c r="L16" s="40">
        <v>440</v>
      </c>
      <c r="M16" s="40">
        <v>461</v>
      </c>
      <c r="N16" s="41">
        <f t="shared" si="1"/>
        <v>21</v>
      </c>
    </row>
    <row r="17" spans="1:14" x14ac:dyDescent="0.25">
      <c r="A17" s="44"/>
      <c r="B17" s="45">
        <v>44972</v>
      </c>
      <c r="C17" s="46" t="s">
        <v>43</v>
      </c>
      <c r="D17" s="54" t="s">
        <v>44</v>
      </c>
      <c r="E17" s="47" t="s">
        <v>45</v>
      </c>
      <c r="F17" s="34" t="s">
        <v>46</v>
      </c>
      <c r="G17" s="43" t="s">
        <v>47</v>
      </c>
      <c r="H17" s="46" t="s">
        <v>48</v>
      </c>
      <c r="I17" s="49">
        <v>0.4375</v>
      </c>
      <c r="J17" s="49">
        <v>0.4861111111111111</v>
      </c>
      <c r="K17" s="50">
        <f t="shared" si="0"/>
        <v>4.8611111111111105E-2</v>
      </c>
      <c r="L17" s="51">
        <f t="shared" si="2"/>
        <v>461</v>
      </c>
      <c r="M17" s="52">
        <v>486</v>
      </c>
      <c r="N17" s="53">
        <f t="shared" si="1"/>
        <v>25</v>
      </c>
    </row>
    <row r="18" spans="1:14" ht="90" customHeight="1" x14ac:dyDescent="0.25">
      <c r="A18" s="44"/>
      <c r="B18" s="45">
        <v>44974</v>
      </c>
      <c r="C18" s="46" t="s">
        <v>49</v>
      </c>
      <c r="D18" s="54" t="s">
        <v>50</v>
      </c>
      <c r="E18" s="47" t="s">
        <v>51</v>
      </c>
      <c r="F18" s="34" t="s">
        <v>40</v>
      </c>
      <c r="G18" s="43" t="s">
        <v>41</v>
      </c>
      <c r="H18" s="28" t="s">
        <v>52</v>
      </c>
      <c r="I18" s="49">
        <v>0.5</v>
      </c>
      <c r="J18" s="49">
        <v>0.59027777777777779</v>
      </c>
      <c r="K18" s="50">
        <f t="shared" si="0"/>
        <v>9.027777777777779E-2</v>
      </c>
      <c r="L18" s="51">
        <f t="shared" si="2"/>
        <v>486</v>
      </c>
      <c r="M18" s="52">
        <v>515</v>
      </c>
      <c r="N18" s="53">
        <f t="shared" si="1"/>
        <v>29</v>
      </c>
    </row>
    <row r="19" spans="1:14" ht="30" customHeight="1" x14ac:dyDescent="0.25">
      <c r="A19" s="44"/>
      <c r="B19" s="45">
        <v>44980</v>
      </c>
      <c r="C19" s="46" t="s">
        <v>49</v>
      </c>
      <c r="D19" s="46" t="s">
        <v>53</v>
      </c>
      <c r="E19" s="47" t="s">
        <v>38</v>
      </c>
      <c r="F19" s="34" t="s">
        <v>40</v>
      </c>
      <c r="G19" s="43" t="s">
        <v>41</v>
      </c>
      <c r="H19" s="28" t="s">
        <v>42</v>
      </c>
      <c r="I19" s="49">
        <v>0.625</v>
      </c>
      <c r="J19" s="49">
        <v>0.6875</v>
      </c>
      <c r="K19" s="50">
        <f t="shared" si="0"/>
        <v>6.25E-2</v>
      </c>
      <c r="L19" s="51">
        <f t="shared" si="2"/>
        <v>515</v>
      </c>
      <c r="M19" s="52">
        <v>536</v>
      </c>
      <c r="N19" s="53">
        <f t="shared" si="1"/>
        <v>21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9 D10:D12 D15 C10:C19" xr:uid="{9B60838F-3DBB-475B-BE18-C238010B84A1}">
      <formula1>Motorista_2022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2023-07-28T19:58:13Z</dcterms:created>
  <dcterms:modified xsi:type="dcterms:W3CDTF">2023-07-31T15:11:18Z</dcterms:modified>
</cp:coreProperties>
</file>