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CKU4I16\"/>
    </mc:Choice>
  </mc:AlternateContent>
  <xr:revisionPtr revIDLastSave="0" documentId="8_{0B796898-768A-4EC6-A5CE-EA17B9EDF86C}" xr6:coauthVersionLast="47" xr6:coauthVersionMax="47" xr10:uidLastSave="{00000000-0000-0000-0000-000000000000}"/>
  <bookViews>
    <workbookView xWindow="-120" yWindow="-120" windowWidth="29040" windowHeight="15840" xr2:uid="{0D68E376-9449-4AEB-81A8-4F68DBDD8CD1}"/>
  </bookViews>
  <sheets>
    <sheet name="Planilha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N29" i="1" s="1"/>
  <c r="K29" i="1"/>
  <c r="N28" i="1"/>
  <c r="K28" i="1"/>
  <c r="L27" i="1"/>
  <c r="N27" i="1" s="1"/>
  <c r="K27" i="1"/>
  <c r="L26" i="1"/>
  <c r="N26" i="1" s="1"/>
  <c r="K26" i="1"/>
  <c r="N25" i="1"/>
  <c r="K25" i="1"/>
  <c r="N24" i="1"/>
  <c r="L24" i="1"/>
  <c r="K24" i="1"/>
  <c r="L23" i="1"/>
  <c r="N23" i="1" s="1"/>
  <c r="K23" i="1"/>
  <c r="N22" i="1"/>
  <c r="K22" i="1"/>
  <c r="N21" i="1"/>
  <c r="K21" i="1"/>
  <c r="N20" i="1"/>
  <c r="K20" i="1"/>
  <c r="L19" i="1"/>
  <c r="N19" i="1" s="1"/>
  <c r="K19" i="1"/>
  <c r="N18" i="1"/>
  <c r="L18" i="1"/>
  <c r="K18" i="1"/>
  <c r="E18" i="1"/>
  <c r="L17" i="1"/>
  <c r="N17" i="1" s="1"/>
  <c r="K17" i="1"/>
  <c r="N16" i="1"/>
  <c r="L16" i="1"/>
  <c r="K16" i="1"/>
  <c r="N15" i="1"/>
  <c r="K15" i="1"/>
  <c r="L14" i="1"/>
  <c r="N14" i="1" s="1"/>
  <c r="K14" i="1"/>
  <c r="N13" i="1"/>
  <c r="K13" i="1"/>
  <c r="N12" i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<sst xmlns="http://schemas.openxmlformats.org/spreadsheetml/2006/main" count="143" uniqueCount="83">
  <si>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</si>
  <si>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</si>
  <si>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</si>
  <si>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</si>
  <si>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</si>
  <si>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</si>
  <si>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CKU4I16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</si>
  <si>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</si>
  <si>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</si>
  <si>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</si>
  <si>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</si>
  <si>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</si>
  <si>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</si>
  <si>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</si>
  <si>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</si>
  <si>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</si>
  <si>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</si>
  <si>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</si>
  <si>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</si>
  <si>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</si>
  <si>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</si>
  <si>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</si>
  <si>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</si>
  <si>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</si>
  <si>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João Augusto Rios</t>
  </si>
  <si>
    <t>Departamento Legislativo</t>
  </si>
  <si>
    <t>Santos</t>
  </si>
  <si>
    <t>Retirar Medalhas Cezario Reis Lima no fornecedor/ Protocolar Ofício no CPI-6/ Protocolar Ofícios: GPC-L 014/23 e DDP-RH 03/23 na  Prefeitura</t>
  </si>
  <si>
    <t>Carlos Eduardo Barbosa</t>
  </si>
  <si>
    <t>Gab. 14</t>
  </si>
  <si>
    <t>São Paulo</t>
  </si>
  <si>
    <t>Reunião na Secretaria de Inovação com Secretário Bruno Lima a cerca de emendas para o munícipio, em especial para atender demandas da Causa Animal.</t>
  </si>
  <si>
    <t>Vila Mirim</t>
  </si>
  <si>
    <t>Paço Municipal</t>
  </si>
  <si>
    <t>Entrega de convites da Solenidade do Dia Internacional da Mulher/ Abastecimento de veículo Oficial</t>
  </si>
  <si>
    <t>Marcelo Cabral Chuvas</t>
  </si>
  <si>
    <t>Francisco Lima Junior</t>
  </si>
  <si>
    <t>Gab. 09</t>
  </si>
  <si>
    <t>Carapicuiba</t>
  </si>
  <si>
    <t>Reunião com Vice-Prefeito de Carapicuíba, Sr. GiLmar juntamente com a empresa Big Beach Cosméticos para estudar a realização de projetos em prol da saúde de família e mulher</t>
  </si>
  <si>
    <t>Luiz Henrique Nunes Junior</t>
  </si>
  <si>
    <t>Rômulo Brasil Rebouças</t>
  </si>
  <si>
    <t>Gab. 04</t>
  </si>
  <si>
    <t>São Vicente</t>
  </si>
  <si>
    <t>Reunião na Prefeitura dse São Vicente com o Sr. Prefeito Kayo Amado para tratar de assuntos relacionados à saúde regional.</t>
  </si>
  <si>
    <t>Eloy Robson Catão</t>
  </si>
  <si>
    <t>Gab. 19</t>
  </si>
  <si>
    <t>Entregar Ofício 07/2023/ Reunião na SEDUC sobre evasão escolar.</t>
  </si>
  <si>
    <t>Forte</t>
  </si>
  <si>
    <t>Bairro Forte</t>
  </si>
  <si>
    <t>Fiscalização na Unidade do CRAS - Forte</t>
  </si>
  <si>
    <t>Nailson Araujo Oliveira</t>
  </si>
  <si>
    <t>Encontro da Associação Paulista das Escolas do Legislativo e Contas (APEL), realizada na ALESP/ Abastecimento de veículo Ofical</t>
  </si>
  <si>
    <t>Entregar a Ata da Audiência Pública, referente ao 3o. Quadrimestre</t>
  </si>
  <si>
    <t>Mongaguá</t>
  </si>
  <si>
    <t>Participação dos Vereadores Betimho e Paulo Monteiro em reunião na Câmara de Mongaguá para tratar  sobre o 2o. Encontro Regional de Educação</t>
  </si>
  <si>
    <t>Thales Miletto Oliveira Silva</t>
  </si>
  <si>
    <t>Departamento Financeiro</t>
  </si>
  <si>
    <t>Boqueirão</t>
  </si>
  <si>
    <t>Depósito na CEF</t>
  </si>
  <si>
    <t>Bertioga</t>
  </si>
  <si>
    <t>Buscar palestrantre para evento: Imagem, Redes Sociais e Mobilização para aproximação da população/ Abastecimento de veículo oficial</t>
  </si>
  <si>
    <t>Levar  palestrantre que ministrou o evento: Imagem, Redes Sociais e Mobilização para aproximação da população</t>
  </si>
  <si>
    <t>Paula Carvalho Barreiro Anastácio</t>
  </si>
  <si>
    <t>Gab. 05</t>
  </si>
  <si>
    <t xml:space="preserve">Protocolar Ofícios na SABESP, Subsecretaria de Assuntos de Cidadania e Prefeitura </t>
  </si>
  <si>
    <t>MOT - Pav. ADM - Térreo</t>
  </si>
  <si>
    <t>Aquisição de equipamento para reparo da bomba hidrúlica desta Edilidade</t>
  </si>
  <si>
    <t>Zeladoria</t>
  </si>
  <si>
    <t>Troca de chave de fluxo adquirida em 20/03 (defeito)</t>
  </si>
  <si>
    <t>Paulo César Monteiro Silveira</t>
  </si>
  <si>
    <t>Gab. 16</t>
  </si>
  <si>
    <t>Transportar o sr. Vereador para participar de reunião na SEDUC com a Secretária Sra. Maria Aparecida e na Secretaria de Cultura com o Sr. Secretario Mauricio Petiz/ Abastecimento veículo oficial</t>
  </si>
  <si>
    <t xml:space="preserve">Felipe Simão </t>
  </si>
  <si>
    <t>Vanessa Alessandra Bechilia</t>
  </si>
  <si>
    <t>Transportes</t>
  </si>
  <si>
    <t>Caiçara</t>
  </si>
  <si>
    <t>Buscar motorista Luis, o qual foi levar o veículo Jetta para realizar orçamento de manutenção corretiva</t>
  </si>
  <si>
    <t>Marcos Rogério Câmara</t>
  </si>
  <si>
    <t>Gab. 18</t>
  </si>
  <si>
    <t>Participação no evento na Faculdade de Direito USP: Simpósio Internacional de Inclusão no Ensino Superior - O Direito à Diferença</t>
  </si>
  <si>
    <t>Paulo Cesár Monteiro</t>
  </si>
  <si>
    <t xml:space="preserve">Transportar Vereador para participar de reunião com Secretario de Esportes, objetivando discutir as necessidades da secretaria para o desenvolvimento e progresso do Município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</si>
</sst>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1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left" vertical="center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3BBA-20F4-4C1B-AF80-9E36C1AF29D8}">
  <dimension ref="A1:N29"/>
  <sheetViews>
    <sheetView tabSelected="1" topLeftCell="A2" workbookViewId="0">
      <selection activeCell="A29" sqref="A29:XFD29"/>
    </sheetView>
  </sheetViews>
  <sheetFormatPr defaultRowHeight="15" x14ac:dyDescent="0.25"/>
  <cols>
    <col min="2" max="2" width="10.7109375" bestFit="1" customWidth="1"/>
    <col min="3" max="3" width="25.7109375" bestFit="1" customWidth="1"/>
    <col min="4" max="4" width="31.28515625" bestFit="1" customWidth="1"/>
    <col min="5" max="5" width="30.140625" bestFit="1" customWidth="1"/>
    <col min="6" max="6" width="20.42578125" customWidth="1"/>
    <col min="7" max="7" width="26.5703125" customWidth="1"/>
    <col min="8" max="8" width="28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536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90" customHeight="1" x14ac:dyDescent="0.25">
      <c r="A10" s="26"/>
      <c r="B10" s="27">
        <v>44986</v>
      </c>
      <c r="C10" s="28" t="s">
        <v>24</v>
      </c>
      <c r="D10" s="28" t="s">
        <v>24</v>
      </c>
      <c r="E10" s="29" t="s">
        <v>25</v>
      </c>
      <c r="F10" s="30" t="s">
        <v>26</v>
      </c>
      <c r="G10" s="30" t="s">
        <v>26</v>
      </c>
      <c r="H10" s="31" t="s">
        <v>27</v>
      </c>
      <c r="I10" s="32">
        <v>0.57291666666666663</v>
      </c>
      <c r="J10" s="32">
        <v>0.70833333333333337</v>
      </c>
      <c r="K10" s="33">
        <f t="shared" ref="K10:K29" si="0">IF(I10="","",IF(J10="","",J10-I10))</f>
        <v>0.13541666666666674</v>
      </c>
      <c r="L10" s="34">
        <v>536</v>
      </c>
      <c r="M10" s="34">
        <v>601</v>
      </c>
      <c r="N10" s="35">
        <f t="shared" ref="N10:N29" si="1">IF(M10=0,"",M10-L10)</f>
        <v>65</v>
      </c>
    </row>
    <row r="11" spans="1:14" ht="90" customHeight="1" x14ac:dyDescent="0.25">
      <c r="A11" s="36"/>
      <c r="B11" s="27">
        <v>44987</v>
      </c>
      <c r="C11" s="30" t="s">
        <v>24</v>
      </c>
      <c r="D11" s="30" t="s">
        <v>28</v>
      </c>
      <c r="E11" s="37" t="s">
        <v>29</v>
      </c>
      <c r="F11" s="30" t="s">
        <v>30</v>
      </c>
      <c r="G11" s="30" t="s">
        <v>30</v>
      </c>
      <c r="H11" s="31" t="s">
        <v>31</v>
      </c>
      <c r="I11" s="32">
        <v>0.5625</v>
      </c>
      <c r="J11" s="32">
        <v>0.80555555555555547</v>
      </c>
      <c r="K11" s="33">
        <f t="shared" si="0"/>
        <v>0.24305555555555547</v>
      </c>
      <c r="L11" s="34">
        <v>601</v>
      </c>
      <c r="M11" s="34">
        <v>762</v>
      </c>
      <c r="N11" s="35">
        <f>M11-L11</f>
        <v>161</v>
      </c>
    </row>
    <row r="12" spans="1:14" ht="90" customHeight="1" x14ac:dyDescent="0.25">
      <c r="A12" s="26"/>
      <c r="B12" s="38">
        <v>44988</v>
      </c>
      <c r="C12" s="28" t="s">
        <v>24</v>
      </c>
      <c r="D12" s="28" t="s">
        <v>24</v>
      </c>
      <c r="E12" s="29" t="s">
        <v>25</v>
      </c>
      <c r="F12" s="30" t="s">
        <v>32</v>
      </c>
      <c r="G12" s="39" t="s">
        <v>33</v>
      </c>
      <c r="H12" s="40" t="s">
        <v>34</v>
      </c>
      <c r="I12" s="41">
        <v>0.625</v>
      </c>
      <c r="J12" s="41">
        <v>0.70833333333333337</v>
      </c>
      <c r="K12" s="42">
        <f t="shared" si="0"/>
        <v>8.333333333333337E-2</v>
      </c>
      <c r="L12" s="43">
        <v>762</v>
      </c>
      <c r="M12" s="44">
        <v>789</v>
      </c>
      <c r="N12" s="45">
        <f t="shared" si="1"/>
        <v>27</v>
      </c>
    </row>
    <row r="13" spans="1:14" ht="120" customHeight="1" x14ac:dyDescent="0.25">
      <c r="A13" s="26"/>
      <c r="B13" s="38">
        <v>44991</v>
      </c>
      <c r="C13" s="28" t="s">
        <v>35</v>
      </c>
      <c r="D13" s="30" t="s">
        <v>36</v>
      </c>
      <c r="E13" s="37" t="s">
        <v>37</v>
      </c>
      <c r="F13" s="30" t="s">
        <v>38</v>
      </c>
      <c r="G13" s="30" t="s">
        <v>38</v>
      </c>
      <c r="H13" s="31" t="s">
        <v>39</v>
      </c>
      <c r="I13" s="41">
        <v>0.47222222222222227</v>
      </c>
      <c r="J13" s="41">
        <v>0.81597222222222221</v>
      </c>
      <c r="K13" s="42">
        <f t="shared" si="0"/>
        <v>0.34374999999999994</v>
      </c>
      <c r="L13" s="43">
        <v>789</v>
      </c>
      <c r="M13" s="44">
        <v>992</v>
      </c>
      <c r="N13" s="45">
        <f t="shared" si="1"/>
        <v>203</v>
      </c>
    </row>
    <row r="14" spans="1:14" ht="90" customHeight="1" x14ac:dyDescent="0.25">
      <c r="A14" s="36"/>
      <c r="B14" s="27">
        <v>44992</v>
      </c>
      <c r="C14" s="30" t="s">
        <v>40</v>
      </c>
      <c r="D14" s="30" t="s">
        <v>41</v>
      </c>
      <c r="E14" s="37" t="s">
        <v>42</v>
      </c>
      <c r="F14" s="30" t="s">
        <v>43</v>
      </c>
      <c r="G14" s="30" t="s">
        <v>43</v>
      </c>
      <c r="H14" s="31" t="s">
        <v>44</v>
      </c>
      <c r="I14" s="32">
        <v>0.39583333333333331</v>
      </c>
      <c r="J14" s="32">
        <v>0.45833333333333331</v>
      </c>
      <c r="K14" s="33">
        <f t="shared" si="0"/>
        <v>6.25E-2</v>
      </c>
      <c r="L14" s="34">
        <f t="shared" ref="L10:L29" si="2">M13</f>
        <v>992</v>
      </c>
      <c r="M14" s="34">
        <v>1009</v>
      </c>
      <c r="N14" s="35">
        <f t="shared" si="1"/>
        <v>17</v>
      </c>
    </row>
    <row r="15" spans="1:14" ht="60" customHeight="1" x14ac:dyDescent="0.25">
      <c r="A15" s="36"/>
      <c r="B15" s="27">
        <v>44993</v>
      </c>
      <c r="C15" s="30" t="s">
        <v>24</v>
      </c>
      <c r="D15" s="46" t="s">
        <v>45</v>
      </c>
      <c r="E15" s="37" t="s">
        <v>46</v>
      </c>
      <c r="F15" s="30" t="s">
        <v>32</v>
      </c>
      <c r="G15" s="39" t="s">
        <v>33</v>
      </c>
      <c r="H15" s="31" t="s">
        <v>47</v>
      </c>
      <c r="I15" s="32">
        <v>0.64583333333333337</v>
      </c>
      <c r="J15" s="32">
        <v>0.70833333333333337</v>
      </c>
      <c r="K15" s="33">
        <f t="shared" si="0"/>
        <v>6.25E-2</v>
      </c>
      <c r="L15" s="34">
        <v>1009</v>
      </c>
      <c r="M15" s="34">
        <v>1030</v>
      </c>
      <c r="N15" s="35">
        <f t="shared" si="1"/>
        <v>21</v>
      </c>
    </row>
    <row r="16" spans="1:14" ht="30" customHeight="1" x14ac:dyDescent="0.25">
      <c r="A16" s="26"/>
      <c r="B16" s="38">
        <v>44993</v>
      </c>
      <c r="C16" s="28" t="s">
        <v>24</v>
      </c>
      <c r="D16" s="47" t="s">
        <v>45</v>
      </c>
      <c r="E16" s="29" t="s">
        <v>46</v>
      </c>
      <c r="F16" s="30" t="s">
        <v>48</v>
      </c>
      <c r="G16" s="39" t="s">
        <v>49</v>
      </c>
      <c r="H16" s="40" t="s">
        <v>50</v>
      </c>
      <c r="I16" s="41">
        <v>0.67361111111111116</v>
      </c>
      <c r="J16" s="41">
        <v>0.71527777777777779</v>
      </c>
      <c r="K16" s="42">
        <f t="shared" si="0"/>
        <v>4.166666666666663E-2</v>
      </c>
      <c r="L16" s="43">
        <f t="shared" si="2"/>
        <v>1030</v>
      </c>
      <c r="M16" s="44">
        <v>1036</v>
      </c>
      <c r="N16" s="45">
        <f t="shared" si="1"/>
        <v>6</v>
      </c>
    </row>
    <row r="17" spans="1:14" ht="90" customHeight="1" x14ac:dyDescent="0.25">
      <c r="A17" s="36"/>
      <c r="B17" s="27">
        <v>44995</v>
      </c>
      <c r="C17" s="30" t="s">
        <v>24</v>
      </c>
      <c r="D17" s="46" t="s">
        <v>51</v>
      </c>
      <c r="E17" s="29" t="s">
        <v>25</v>
      </c>
      <c r="F17" s="30" t="s">
        <v>30</v>
      </c>
      <c r="G17" s="30" t="s">
        <v>30</v>
      </c>
      <c r="H17" s="31" t="s">
        <v>52</v>
      </c>
      <c r="I17" s="32">
        <v>0.3125</v>
      </c>
      <c r="J17" s="32">
        <v>0.75694444444444453</v>
      </c>
      <c r="K17" s="33">
        <f t="shared" si="0"/>
        <v>0.44444444444444453</v>
      </c>
      <c r="L17" s="34">
        <f t="shared" si="2"/>
        <v>1036</v>
      </c>
      <c r="M17" s="34">
        <v>1237</v>
      </c>
      <c r="N17" s="35">
        <f t="shared" si="1"/>
        <v>201</v>
      </c>
    </row>
    <row r="18" spans="1:14" ht="60" customHeight="1" x14ac:dyDescent="0.25">
      <c r="A18" s="26"/>
      <c r="B18" s="38">
        <v>44998</v>
      </c>
      <c r="C18" s="28" t="s">
        <v>24</v>
      </c>
      <c r="D18" s="28" t="s">
        <v>24</v>
      </c>
      <c r="E18" s="29" t="str">
        <f>IF(D18="","",VLOOKUP(D18,[1]SOLICITANTE!B$3:K$85,10))</f>
        <v>MOT - Pav. ADM - Térreo</v>
      </c>
      <c r="F18" s="30" t="s">
        <v>32</v>
      </c>
      <c r="G18" s="39" t="s">
        <v>33</v>
      </c>
      <c r="H18" s="40" t="s">
        <v>53</v>
      </c>
      <c r="I18" s="41">
        <v>0.61111111111111105</v>
      </c>
      <c r="J18" s="41">
        <v>0.66666666666666663</v>
      </c>
      <c r="K18" s="42">
        <f t="shared" si="0"/>
        <v>5.555555555555558E-2</v>
      </c>
      <c r="L18" s="43">
        <f t="shared" si="2"/>
        <v>1237</v>
      </c>
      <c r="M18" s="44">
        <v>1257</v>
      </c>
      <c r="N18" s="45">
        <f t="shared" si="1"/>
        <v>20</v>
      </c>
    </row>
    <row r="19" spans="1:14" ht="90" customHeight="1" x14ac:dyDescent="0.25">
      <c r="A19" s="36"/>
      <c r="B19" s="27">
        <v>44998</v>
      </c>
      <c r="C19" s="30" t="s">
        <v>24</v>
      </c>
      <c r="D19" s="46" t="s">
        <v>45</v>
      </c>
      <c r="E19" s="37" t="s">
        <v>46</v>
      </c>
      <c r="F19" s="30" t="s">
        <v>54</v>
      </c>
      <c r="G19" s="30" t="s">
        <v>54</v>
      </c>
      <c r="H19" s="48" t="s">
        <v>55</v>
      </c>
      <c r="I19" s="32">
        <v>0.67361111111111116</v>
      </c>
      <c r="J19" s="32">
        <v>0.76736111111111116</v>
      </c>
      <c r="K19" s="33">
        <f t="shared" si="0"/>
        <v>9.375E-2</v>
      </c>
      <c r="L19" s="34">
        <f t="shared" si="2"/>
        <v>1257</v>
      </c>
      <c r="M19" s="34">
        <v>1310</v>
      </c>
      <c r="N19" s="35">
        <f t="shared" si="1"/>
        <v>53</v>
      </c>
    </row>
    <row r="20" spans="1:14" ht="30" x14ac:dyDescent="0.25">
      <c r="A20" s="36"/>
      <c r="B20" s="27">
        <v>44999</v>
      </c>
      <c r="C20" s="30" t="s">
        <v>40</v>
      </c>
      <c r="D20" s="46" t="s">
        <v>56</v>
      </c>
      <c r="E20" s="37" t="s">
        <v>57</v>
      </c>
      <c r="F20" s="30" t="s">
        <v>58</v>
      </c>
      <c r="G20" s="30" t="s">
        <v>58</v>
      </c>
      <c r="H20" s="31" t="s">
        <v>59</v>
      </c>
      <c r="I20" s="32">
        <v>0.53472222222222221</v>
      </c>
      <c r="J20" s="32">
        <v>0.55555555555555558</v>
      </c>
      <c r="K20" s="33">
        <f t="shared" si="0"/>
        <v>2.083333333333337E-2</v>
      </c>
      <c r="L20" s="34">
        <v>1310</v>
      </c>
      <c r="M20" s="34">
        <v>1314</v>
      </c>
      <c r="N20" s="35">
        <f t="shared" si="1"/>
        <v>4</v>
      </c>
    </row>
    <row r="21" spans="1:14" ht="90" customHeight="1" x14ac:dyDescent="0.25">
      <c r="A21" s="36"/>
      <c r="B21" s="27">
        <v>45000</v>
      </c>
      <c r="C21" s="30" t="s">
        <v>35</v>
      </c>
      <c r="D21" s="46" t="s">
        <v>51</v>
      </c>
      <c r="E21" s="29" t="s">
        <v>25</v>
      </c>
      <c r="F21" s="30" t="s">
        <v>60</v>
      </c>
      <c r="G21" s="30" t="s">
        <v>60</v>
      </c>
      <c r="H21" s="31" t="s">
        <v>61</v>
      </c>
      <c r="I21" s="32">
        <v>0.25</v>
      </c>
      <c r="J21" s="32">
        <v>0.37152777777777773</v>
      </c>
      <c r="K21" s="33">
        <f t="shared" si="0"/>
        <v>0.12152777777777773</v>
      </c>
      <c r="L21" s="34">
        <v>1314</v>
      </c>
      <c r="M21" s="34">
        <v>1462</v>
      </c>
      <c r="N21" s="35">
        <f t="shared" si="1"/>
        <v>148</v>
      </c>
    </row>
    <row r="22" spans="1:14" ht="90" customHeight="1" x14ac:dyDescent="0.25">
      <c r="A22" s="26"/>
      <c r="B22" s="38">
        <v>45000</v>
      </c>
      <c r="C22" s="30" t="s">
        <v>35</v>
      </c>
      <c r="D22" s="46" t="s">
        <v>51</v>
      </c>
      <c r="E22" s="29" t="s">
        <v>25</v>
      </c>
      <c r="F22" s="30" t="s">
        <v>60</v>
      </c>
      <c r="G22" s="30" t="s">
        <v>60</v>
      </c>
      <c r="H22" s="31" t="s">
        <v>62</v>
      </c>
      <c r="I22" s="41">
        <v>0.61111111111111105</v>
      </c>
      <c r="J22" s="41">
        <v>0.72222222222222221</v>
      </c>
      <c r="K22" s="42">
        <f t="shared" si="0"/>
        <v>0.11111111111111116</v>
      </c>
      <c r="L22" s="43">
        <v>1462</v>
      </c>
      <c r="M22" s="44">
        <v>1603</v>
      </c>
      <c r="N22" s="45">
        <f t="shared" si="1"/>
        <v>141</v>
      </c>
    </row>
    <row r="23" spans="1:14" ht="60" customHeight="1" x14ac:dyDescent="0.25">
      <c r="A23" s="26"/>
      <c r="B23" s="38">
        <v>45001</v>
      </c>
      <c r="C23" s="28" t="s">
        <v>40</v>
      </c>
      <c r="D23" s="28" t="s">
        <v>63</v>
      </c>
      <c r="E23" s="29" t="s">
        <v>64</v>
      </c>
      <c r="F23" s="30" t="s">
        <v>32</v>
      </c>
      <c r="G23" s="39" t="s">
        <v>33</v>
      </c>
      <c r="H23" s="40" t="s">
        <v>65</v>
      </c>
      <c r="I23" s="41">
        <v>0.4375</v>
      </c>
      <c r="J23" s="41">
        <v>0.5</v>
      </c>
      <c r="K23" s="42">
        <f t="shared" si="0"/>
        <v>6.25E-2</v>
      </c>
      <c r="L23" s="43">
        <f t="shared" ref="L23:L27" si="3">M22</f>
        <v>1603</v>
      </c>
      <c r="M23" s="44">
        <v>1624</v>
      </c>
      <c r="N23" s="45">
        <f t="shared" si="1"/>
        <v>21</v>
      </c>
    </row>
    <row r="24" spans="1:14" ht="60" customHeight="1" x14ac:dyDescent="0.25">
      <c r="A24" s="26"/>
      <c r="B24" s="38">
        <v>45005</v>
      </c>
      <c r="C24" s="28" t="s">
        <v>35</v>
      </c>
      <c r="D24" s="28" t="s">
        <v>35</v>
      </c>
      <c r="E24" s="29" t="s">
        <v>66</v>
      </c>
      <c r="F24" s="30" t="s">
        <v>26</v>
      </c>
      <c r="G24" s="39" t="s">
        <v>26</v>
      </c>
      <c r="H24" s="40" t="s">
        <v>67</v>
      </c>
      <c r="I24" s="41">
        <v>0.59722222222222221</v>
      </c>
      <c r="J24" s="41">
        <v>0.70833333333333337</v>
      </c>
      <c r="K24" s="42">
        <f t="shared" si="0"/>
        <v>0.11111111111111116</v>
      </c>
      <c r="L24" s="43">
        <f t="shared" si="3"/>
        <v>1624</v>
      </c>
      <c r="M24" s="44">
        <v>1675</v>
      </c>
      <c r="N24" s="45">
        <f t="shared" si="1"/>
        <v>51</v>
      </c>
    </row>
    <row r="25" spans="1:14" ht="30" customHeight="1" x14ac:dyDescent="0.25">
      <c r="A25" s="26"/>
      <c r="B25" s="38">
        <v>45007</v>
      </c>
      <c r="C25" s="28" t="s">
        <v>35</v>
      </c>
      <c r="D25" s="28" t="s">
        <v>35</v>
      </c>
      <c r="E25" s="29" t="s">
        <v>68</v>
      </c>
      <c r="F25" s="30" t="s">
        <v>26</v>
      </c>
      <c r="G25" s="39" t="s">
        <v>26</v>
      </c>
      <c r="H25" s="40" t="s">
        <v>69</v>
      </c>
      <c r="I25" s="41">
        <v>0.4375</v>
      </c>
      <c r="J25" s="41">
        <v>0.51388888888888895</v>
      </c>
      <c r="K25" s="42">
        <f t="shared" si="0"/>
        <v>7.6388888888888951E-2</v>
      </c>
      <c r="L25" s="43">
        <v>1675</v>
      </c>
      <c r="M25" s="44">
        <v>1733</v>
      </c>
      <c r="N25" s="45">
        <f t="shared" si="1"/>
        <v>58</v>
      </c>
    </row>
    <row r="26" spans="1:14" ht="120" customHeight="1" x14ac:dyDescent="0.25">
      <c r="A26" s="36"/>
      <c r="B26" s="27">
        <v>45012</v>
      </c>
      <c r="C26" s="30" t="s">
        <v>40</v>
      </c>
      <c r="D26" s="30" t="s">
        <v>70</v>
      </c>
      <c r="E26" s="37" t="s">
        <v>71</v>
      </c>
      <c r="F26" s="30" t="s">
        <v>32</v>
      </c>
      <c r="G26" s="39" t="s">
        <v>33</v>
      </c>
      <c r="H26" s="31" t="s">
        <v>72</v>
      </c>
      <c r="I26" s="32">
        <v>0.375</v>
      </c>
      <c r="J26" s="32">
        <v>0.54166666666666663</v>
      </c>
      <c r="K26" s="33">
        <f t="shared" si="0"/>
        <v>0.16666666666666663</v>
      </c>
      <c r="L26" s="34">
        <f t="shared" si="3"/>
        <v>1733</v>
      </c>
      <c r="M26" s="34">
        <v>1757</v>
      </c>
      <c r="N26" s="35">
        <f t="shared" si="1"/>
        <v>24</v>
      </c>
    </row>
    <row r="27" spans="1:14" ht="90" customHeight="1" x14ac:dyDescent="0.25">
      <c r="A27" s="36"/>
      <c r="B27" s="27">
        <v>45379</v>
      </c>
      <c r="C27" s="30" t="s">
        <v>73</v>
      </c>
      <c r="D27" s="30" t="s">
        <v>74</v>
      </c>
      <c r="E27" s="37" t="s">
        <v>75</v>
      </c>
      <c r="F27" s="30" t="s">
        <v>76</v>
      </c>
      <c r="G27" s="30" t="s">
        <v>76</v>
      </c>
      <c r="H27" s="31" t="s">
        <v>77</v>
      </c>
      <c r="I27" s="32">
        <v>0.40277777777777773</v>
      </c>
      <c r="J27" s="32">
        <v>0.47222222222222227</v>
      </c>
      <c r="K27" s="33">
        <f t="shared" si="0"/>
        <v>6.9444444444444531E-2</v>
      </c>
      <c r="L27" s="34">
        <f t="shared" si="3"/>
        <v>1757</v>
      </c>
      <c r="M27" s="34">
        <v>1790</v>
      </c>
      <c r="N27" s="35">
        <f t="shared" si="1"/>
        <v>33</v>
      </c>
    </row>
    <row r="28" spans="1:14" ht="90" customHeight="1" x14ac:dyDescent="0.25">
      <c r="A28" s="26"/>
      <c r="B28" s="38">
        <v>45014</v>
      </c>
      <c r="C28" s="28" t="s">
        <v>40</v>
      </c>
      <c r="D28" s="28" t="s">
        <v>78</v>
      </c>
      <c r="E28" s="29" t="s">
        <v>79</v>
      </c>
      <c r="F28" s="30" t="s">
        <v>30</v>
      </c>
      <c r="G28" s="39" t="s">
        <v>30</v>
      </c>
      <c r="H28" s="40" t="s">
        <v>80</v>
      </c>
      <c r="I28" s="41">
        <v>0.29166666666666669</v>
      </c>
      <c r="J28" s="41">
        <v>0.79166666666666663</v>
      </c>
      <c r="K28" s="42">
        <f t="shared" si="0"/>
        <v>0.49999999999999994</v>
      </c>
      <c r="L28" s="43">
        <v>1790</v>
      </c>
      <c r="M28" s="44">
        <v>1952</v>
      </c>
      <c r="N28" s="45">
        <f t="shared" si="1"/>
        <v>162</v>
      </c>
    </row>
    <row r="29" spans="1:14" ht="120" customHeight="1" x14ac:dyDescent="0.25">
      <c r="A29" s="26"/>
      <c r="B29" s="38">
        <v>45016</v>
      </c>
      <c r="C29" s="28" t="s">
        <v>40</v>
      </c>
      <c r="D29" s="47" t="s">
        <v>81</v>
      </c>
      <c r="E29" s="29" t="s">
        <v>71</v>
      </c>
      <c r="F29" s="30" t="s">
        <v>32</v>
      </c>
      <c r="G29" s="39" t="s">
        <v>33</v>
      </c>
      <c r="H29" s="40" t="s">
        <v>82</v>
      </c>
      <c r="I29" s="41">
        <v>0.41666666666666669</v>
      </c>
      <c r="J29" s="41">
        <v>0.4861111111111111</v>
      </c>
      <c r="K29" s="42">
        <f t="shared" si="0"/>
        <v>6.944444444444442E-2</v>
      </c>
      <c r="L29" s="43">
        <f t="shared" si="2"/>
        <v>1952</v>
      </c>
      <c r="M29" s="44">
        <v>1961</v>
      </c>
      <c r="N29" s="45">
        <f t="shared" si="1"/>
        <v>9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8 D10:D14 D23:D28 C10:C29" xr:uid="{891256A0-2D9A-4F9E-AA91-EBE1B1FAFC32}">
      <formula1>Motorista_2022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2023-07-31T15:12:38Z</dcterms:created>
  <dcterms:modified xsi:type="dcterms:W3CDTF">2023-07-31T15:21:47Z</dcterms:modified>
</cp:coreProperties>
</file>