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nessab.CMPG\Desktop\Controle Veículos Oficiais_2023\FCP 2153\"/>
    </mc:Choice>
  </mc:AlternateContent>
  <xr:revisionPtr revIDLastSave="0" documentId="8_{2437ADE6-D0DE-4123-B94F-BE58A55D129E}" xr6:coauthVersionLast="47" xr6:coauthVersionMax="47" xr10:uidLastSave="{00000000-0000-0000-0000-000000000000}"/>
  <bookViews>
    <workbookView xWindow="-120" yWindow="-120" windowWidth="29040" windowHeight="15840" xr2:uid="{243E503F-8BA7-44C3-9515-D741A8253B37}"/>
  </bookViews>
  <sheets>
    <sheet name="Planilha1" sheetId="1" r:id="rId1"/>
  </sheets>
  <externalReferences>
    <externalReference r:id="rId2"/>
  </externalReferences>
  <definedNames>
    <definedName name="_xlnm.Print_Area" localSheetId="0">Planilha1!$A$1:$O$11</definedName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1" l="1"/>
  <c r="N11" i="1" s="1"/>
  <c r="K11" i="1"/>
  <c r="N10" i="1"/>
  <c r="K10" i="1"/>
</calcChain>
</file>

<file path=xl/sharedStrings.xml><?xml version="1.0" encoding="utf-8"?>
<sst xmlns="http://schemas.openxmlformats.org/spreadsheetml/2006/main" count="36" uniqueCount="34">
  <si>
    <t>-</t>
  </si>
  <si>
    <t>Diário de Bordo - 2022</t>
  </si>
  <si>
    <t>Registro de Movimentação dos Veículos Oficiais</t>
  </si>
  <si>
    <t>PLACA</t>
  </si>
  <si>
    <t>MARCA / MODELO</t>
  </si>
  <si>
    <t>KM INICIAL</t>
  </si>
  <si>
    <t>FCP 2153</t>
  </si>
  <si>
    <t>VW VOYAGE</t>
  </si>
  <si>
    <t>Requis</t>
  </si>
  <si>
    <t>DATA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</si>
  <si>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</si>
  <si>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</si>
  <si>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</si>
  <si>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</si>
  <si>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</si>
  <si>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</si>
  <si>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</si>
  <si>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</si>
  <si>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</si>
  <si>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</si>
  <si>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</si>
  <si>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</si>
  <si>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</si>
  <si>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</si>
  <si>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Marcelo Cabral Chuvas</t>
  </si>
  <si>
    <t>Zeladoria</t>
  </si>
  <si>
    <t>Jd. Glória</t>
  </si>
  <si>
    <t>Bairro Glória</t>
  </si>
  <si>
    <t>Aquisição de materiais para manutenção da CMPG</t>
  </si>
  <si>
    <t>Jackson dos Santos Macedo</t>
  </si>
  <si>
    <t>FIN - Pav. ADM - 1º andar</t>
  </si>
  <si>
    <t>VILA MIRIM</t>
  </si>
  <si>
    <t>Paço Municipal</t>
  </si>
  <si>
    <t>Análise das plantas arquitetônicas da nova Sede da CMPG, junto ao Eng. Artur - SEURB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</si>
</sst>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0" fontId="5" fillId="3" borderId="3" xfId="0" applyFont="1" applyFill="1" applyBorder="1" applyAlignment="1" applyProtection="1">
      <alignment horizontal="center" vertical="center" wrapText="1"/>
      <protection hidden="1"/>
    </xf>
    <xf numFmtId="0" fontId="5" fillId="3" borderId="2" xfId="0" applyFont="1" applyFill="1" applyBorder="1" applyAlignment="1" applyProtection="1">
      <alignment horizontal="center" vertical="center" wrapText="1"/>
      <protection hidden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 applyProtection="1">
      <alignment horizontal="center" vertical="center" wrapText="1"/>
      <protection hidden="1"/>
    </xf>
    <xf numFmtId="0" fontId="5" fillId="3" borderId="6" xfId="0" applyFont="1" applyFill="1" applyBorder="1" applyAlignment="1" applyProtection="1">
      <alignment horizontal="center" vertical="center" wrapText="1"/>
      <protection hidden="1"/>
    </xf>
    <xf numFmtId="0" fontId="5" fillId="3" borderId="5" xfId="0" applyFont="1" applyFill="1" applyBorder="1" applyAlignment="1" applyProtection="1">
      <alignment horizontal="center" vertical="center" wrapText="1"/>
      <protection hidden="1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164" fontId="6" fillId="2" borderId="7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10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 applyProtection="1">
      <alignment horizontal="center" vertical="center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10" fillId="0" borderId="13" xfId="0" applyFont="1" applyBorder="1" applyAlignment="1" applyProtection="1">
      <alignment horizontal="center" vertical="center"/>
      <protection locked="0"/>
    </xf>
    <xf numFmtId="14" fontId="0" fillId="0" borderId="13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10" fillId="3" borderId="14" xfId="0" applyFont="1" applyFill="1" applyBorder="1" applyAlignment="1">
      <alignment horizontal="left" vertical="center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165" fontId="0" fillId="0" borderId="13" xfId="0" applyNumberFormat="1" applyBorder="1" applyAlignment="1" applyProtection="1">
      <alignment horizontal="center" vertical="center"/>
      <protection locked="0"/>
    </xf>
    <xf numFmtId="165" fontId="0" fillId="3" borderId="15" xfId="0" applyNumberFormat="1" applyFill="1" applyBorder="1" applyAlignment="1" applyProtection="1">
      <alignment horizontal="center" vertical="center"/>
      <protection locked="0"/>
    </xf>
    <xf numFmtId="164" fontId="0" fillId="3" borderId="13" xfId="1" applyNumberFormat="1" applyFont="1" applyFill="1" applyBorder="1" applyAlignment="1" applyProtection="1">
      <alignment horizontal="center" vertical="center"/>
      <protection locked="0"/>
    </xf>
    <xf numFmtId="164" fontId="0" fillId="0" borderId="13" xfId="1" applyNumberFormat="1" applyFont="1" applyBorder="1" applyAlignment="1" applyProtection="1">
      <alignment horizontal="center" vertical="center"/>
      <protection locked="0"/>
    </xf>
    <xf numFmtId="1" fontId="11" fillId="3" borderId="13" xfId="0" applyNumberFormat="1" applyFont="1" applyFill="1" applyBorder="1" applyAlignment="1" applyProtection="1">
      <alignment horizontal="center" vertical="center"/>
      <protection locked="0"/>
    </xf>
    <xf numFmtId="0" fontId="0" fillId="3" borderId="14" xfId="0" applyFill="1" applyBorder="1" applyAlignment="1" applyProtection="1">
      <alignment horizontal="left" vertical="center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M3" t="str">
            <v>ASSESSORIA</v>
          </cell>
        </row>
        <row r="4">
          <cell r="M4" t="str">
            <v>Administrativo</v>
          </cell>
        </row>
        <row r="5">
          <cell r="M5" t="str">
            <v>Legislativo</v>
          </cell>
        </row>
        <row r="6">
          <cell r="M6" t="str">
            <v>Financeiro</v>
          </cell>
        </row>
        <row r="7">
          <cell r="M7">
            <v>0</v>
          </cell>
        </row>
        <row r="8">
          <cell r="M8" t="str">
            <v>Angélica Maria dos Santos</v>
          </cell>
        </row>
        <row r="9">
          <cell r="M9" t="str">
            <v>Felipe Simão Gomes</v>
          </cell>
        </row>
        <row r="10">
          <cell r="M10" t="str">
            <v>Jackson dos Santos Macedo</v>
          </cell>
        </row>
        <row r="11">
          <cell r="M11" t="str">
            <v>João Augusto Rios</v>
          </cell>
        </row>
        <row r="12">
          <cell r="M12" t="str">
            <v>Luiz Henrique Nunes Junior</v>
          </cell>
        </row>
        <row r="13">
          <cell r="M13" t="str">
            <v>Marcelo Cabral Chuva</v>
          </cell>
        </row>
        <row r="14">
          <cell r="M14" t="str">
            <v>Sergio Roberto Bonini Marinho</v>
          </cell>
        </row>
        <row r="15">
          <cell r="M15" t="str">
            <v>Wlamir Peruzzetto</v>
          </cell>
        </row>
        <row r="16">
          <cell r="M16">
            <v>0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6435B-D00A-47CC-A1DA-BE7F67C29492}">
  <dimension ref="A1:N11"/>
  <sheetViews>
    <sheetView tabSelected="1" view="pageBreakPreview" zoomScale="60" zoomScaleNormal="100" workbookViewId="0">
      <selection activeCell="L7" sqref="L7"/>
    </sheetView>
  </sheetViews>
  <sheetFormatPr defaultRowHeight="15" x14ac:dyDescent="0.25"/>
  <cols>
    <col min="2" max="2" width="12.5703125" bestFit="1" customWidth="1"/>
    <col min="3" max="3" width="31.85546875" bestFit="1" customWidth="1"/>
    <col min="4" max="4" width="41.85546875" customWidth="1"/>
    <col min="5" max="5" width="41.85546875" bestFit="1" customWidth="1"/>
    <col min="6" max="6" width="27.42578125" customWidth="1"/>
    <col min="7" max="7" width="22.7109375" customWidth="1"/>
    <col min="8" max="8" width="39.42578125" customWidth="1"/>
    <col min="9" max="9" width="12.28515625" customWidth="1"/>
    <col min="10" max="10" width="15.140625" customWidth="1"/>
    <col min="11" max="11" width="11.28515625" customWidth="1"/>
    <col min="12" max="12" width="9.42578125" bestFit="1" customWidth="1"/>
    <col min="14" max="14" width="13.7109375" bestFit="1" customWidth="1"/>
  </cols>
  <sheetData>
    <row r="1" spans="1:14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6.5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21.75" thickBot="1" x14ac:dyDescent="0.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25">
      <c r="A4" s="4" t="s">
        <v>3</v>
      </c>
      <c r="B4" s="5"/>
      <c r="D4" s="6" t="s">
        <v>4</v>
      </c>
      <c r="E4" s="7"/>
      <c r="F4" s="7"/>
      <c r="G4" s="7"/>
      <c r="H4" s="7"/>
      <c r="I4" s="8"/>
      <c r="L4" s="6" t="s">
        <v>5</v>
      </c>
      <c r="M4" s="7"/>
      <c r="N4" s="8"/>
    </row>
    <row r="5" spans="1:14" x14ac:dyDescent="0.25">
      <c r="A5" s="9"/>
      <c r="B5" s="10"/>
      <c r="D5" s="11"/>
      <c r="E5" s="12"/>
      <c r="F5" s="12"/>
      <c r="G5" s="12"/>
      <c r="H5" s="12"/>
      <c r="I5" s="13"/>
      <c r="L5" s="11"/>
      <c r="M5" s="12"/>
      <c r="N5" s="13"/>
    </row>
    <row r="6" spans="1:14" ht="21.75" thickBot="1" x14ac:dyDescent="0.3">
      <c r="A6" s="14" t="s">
        <v>6</v>
      </c>
      <c r="B6" s="15"/>
      <c r="D6" s="14" t="s">
        <v>7</v>
      </c>
      <c r="E6" s="16"/>
      <c r="F6" s="17"/>
      <c r="G6" s="18"/>
      <c r="H6" s="18"/>
      <c r="I6" s="15"/>
      <c r="L6" s="19">
        <v>86765</v>
      </c>
      <c r="M6" s="20"/>
      <c r="N6" s="21"/>
    </row>
    <row r="7" spans="1:14" ht="15.75" thickBot="1" x14ac:dyDescent="0.3"/>
    <row r="8" spans="1:14" ht="16.5" thickBot="1" x14ac:dyDescent="0.3">
      <c r="A8" s="22" t="s">
        <v>8</v>
      </c>
      <c r="B8" s="22" t="s">
        <v>9</v>
      </c>
      <c r="C8" s="23" t="s">
        <v>10</v>
      </c>
      <c r="D8" s="23" t="s">
        <v>11</v>
      </c>
      <c r="E8" s="24" t="s">
        <v>12</v>
      </c>
      <c r="F8" s="23" t="s">
        <v>13</v>
      </c>
      <c r="G8" s="23" t="s">
        <v>14</v>
      </c>
      <c r="H8" s="24" t="s">
        <v>15</v>
      </c>
      <c r="I8" s="24" t="s">
        <v>16</v>
      </c>
      <c r="J8" s="23"/>
      <c r="K8" s="23"/>
      <c r="L8" s="24" t="s">
        <v>17</v>
      </c>
      <c r="M8" s="23"/>
      <c r="N8" s="23"/>
    </row>
    <row r="9" spans="1:14" ht="63.75" thickBot="1" x14ac:dyDescent="0.3">
      <c r="A9" s="22"/>
      <c r="B9" s="22"/>
      <c r="C9" s="23"/>
      <c r="D9" s="23"/>
      <c r="E9" s="23"/>
      <c r="F9" s="23"/>
      <c r="G9" s="23"/>
      <c r="H9" s="23"/>
      <c r="I9" s="25" t="s">
        <v>18</v>
      </c>
      <c r="J9" s="25" t="s">
        <v>19</v>
      </c>
      <c r="K9" s="25" t="s">
        <v>20</v>
      </c>
      <c r="L9" s="25" t="s">
        <v>21</v>
      </c>
      <c r="M9" s="25" t="s">
        <v>22</v>
      </c>
      <c r="N9" s="25" t="s">
        <v>23</v>
      </c>
    </row>
    <row r="10" spans="1:14" ht="105" x14ac:dyDescent="0.25">
      <c r="A10" s="26"/>
      <c r="B10" s="27">
        <v>44994</v>
      </c>
      <c r="C10" s="28" t="s">
        <v>24</v>
      </c>
      <c r="D10" s="28" t="s">
        <v>24</v>
      </c>
      <c r="E10" s="29" t="s">
        <v>25</v>
      </c>
      <c r="F10" s="30" t="s">
        <v>26</v>
      </c>
      <c r="G10" s="30" t="s">
        <v>27</v>
      </c>
      <c r="H10" s="31" t="s">
        <v>28</v>
      </c>
      <c r="I10" s="32">
        <v>0.4291666666666667</v>
      </c>
      <c r="J10" s="32">
        <v>0.48472222222222222</v>
      </c>
      <c r="K10" s="33">
        <f t="shared" ref="K10:K11" si="0">IF(I10="","",IF(J10="","",J10-I10))</f>
        <v>5.5555555555555525E-2</v>
      </c>
      <c r="L10" s="34">
        <v>86765</v>
      </c>
      <c r="M10" s="35">
        <v>86778</v>
      </c>
      <c r="N10" s="36">
        <f t="shared" ref="N10:N11" si="1">IF(M10=0,"",M10-L10)</f>
        <v>13</v>
      </c>
    </row>
    <row r="11" spans="1:14" ht="180" x14ac:dyDescent="0.25">
      <c r="A11" s="26"/>
      <c r="B11" s="27">
        <v>45001</v>
      </c>
      <c r="C11" s="28" t="s">
        <v>29</v>
      </c>
      <c r="D11" s="28" t="s">
        <v>29</v>
      </c>
      <c r="E11" s="29" t="s">
        <v>30</v>
      </c>
      <c r="F11" s="30" t="s">
        <v>31</v>
      </c>
      <c r="G11" s="37" t="s">
        <v>32</v>
      </c>
      <c r="H11" s="31" t="s">
        <v>33</v>
      </c>
      <c r="I11" s="32">
        <v>0.58333333333333337</v>
      </c>
      <c r="J11" s="32">
        <v>0.6875</v>
      </c>
      <c r="K11" s="33">
        <f t="shared" si="0"/>
        <v>0.10416666666666663</v>
      </c>
      <c r="L11" s="34">
        <f t="shared" ref="L10:L11" si="2">M10</f>
        <v>86778</v>
      </c>
      <c r="M11" s="35">
        <v>86798</v>
      </c>
      <c r="N11" s="36">
        <f t="shared" si="1"/>
        <v>20</v>
      </c>
    </row>
  </sheetData>
  <mergeCells count="19">
    <mergeCell ref="G8:G9"/>
    <mergeCell ref="H8:H9"/>
    <mergeCell ref="I8:K8"/>
    <mergeCell ref="L8:N8"/>
    <mergeCell ref="A6:B6"/>
    <mergeCell ref="D6:I6"/>
    <mergeCell ref="L6:N6"/>
    <mergeCell ref="A8:A9"/>
    <mergeCell ref="B8:B9"/>
    <mergeCell ref="C8:C9"/>
    <mergeCell ref="D8:D9"/>
    <mergeCell ref="E8:E9"/>
    <mergeCell ref="F8:F9"/>
    <mergeCell ref="A1:N1"/>
    <mergeCell ref="A2:N2"/>
    <mergeCell ref="A3:N3"/>
    <mergeCell ref="A4:B5"/>
    <mergeCell ref="D4:I5"/>
    <mergeCell ref="L4:N5"/>
  </mergeCells>
  <dataValidations count="1">
    <dataValidation type="list" allowBlank="1" showInputMessage="1" showErrorMessage="1" sqref="C10:D11" xr:uid="{7525C875-E260-496A-9C35-373E8FA4827C}">
      <formula1>Motorista_2022</formula1>
    </dataValidation>
  </dataValidations>
  <pageMargins left="0.511811024" right="0.511811024" top="0.78740157499999996" bottom="0.78740157499999996" header="0.31496062000000002" footer="0.31496062000000002"/>
  <pageSetup paperSize="9" scale="43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Bechilia</dc:creator>
  <cp:lastModifiedBy>Vanessa Bechilia</cp:lastModifiedBy>
  <dcterms:created xsi:type="dcterms:W3CDTF">2023-07-03T18:12:04Z</dcterms:created>
  <dcterms:modified xsi:type="dcterms:W3CDTF">2023-07-03T18:15:40Z</dcterms:modified>
</cp:coreProperties>
</file>