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CKU4I16\"/>
    </mc:Choice>
  </mc:AlternateContent>
  <xr:revisionPtr revIDLastSave="0" documentId="8_{D634EF00-7F8E-4AA6-98E2-A58F90EE64B8}" xr6:coauthVersionLast="47" xr6:coauthVersionMax="47" xr10:uidLastSave="{00000000-0000-0000-0000-000000000000}"/>
  <bookViews>
    <workbookView xWindow="-120" yWindow="-120" windowWidth="29040" windowHeight="15840" xr2:uid="{45AFBF6B-1AD7-4C4B-8362-22C37928F6DA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L14" i="1"/>
  <c r="N14" i="1" s="1"/>
  <c r="K14" i="1"/>
  <c r="L13" i="1"/>
  <c r="N13" i="1" s="1"/>
  <c r="K13" i="1"/>
  <c r="N12" i="1"/>
  <c r="K12" i="1"/>
  <c r="N11" i="1"/>
  <c r="L11" i="1"/>
  <c r="K11" i="1"/>
  <c r="N10" i="1"/>
  <c r="K10" i="1"/>
</calcChain>
</file>

<file path=xl/sharedStrings.xml><?xml version="1.0" encoding="utf-8"?>
<sst xmlns="http://schemas.openxmlformats.org/spreadsheetml/2006/main" count="114" uniqueCount="75">
  <si>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</si>
  <si>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</si>
  <si>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</si>
  <si>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</si>
  <si>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</si>
  <si>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</si>
  <si>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CKU4I16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</si>
  <si>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</si>
  <si>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</si>
  <si>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</si>
  <si>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</si>
  <si>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</si>
  <si>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</si>
  <si>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</si>
  <si>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</si>
  <si>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</si>
  <si>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</si>
  <si>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</si>
  <si>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</si>
  <si>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</si>
  <si>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</si>
  <si>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</si>
  <si>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</si>
  <si>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</si>
  <si>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Luiz Henrique Nunes Junior</t>
  </si>
  <si>
    <t>Paula Carvalho Barreiro Anastácio</t>
  </si>
  <si>
    <t>Gab. 05</t>
  </si>
  <si>
    <t>Vila Mirim</t>
  </si>
  <si>
    <t>Paço Municipal</t>
  </si>
  <si>
    <t>Protocolar documento Gabinete Prefeita</t>
  </si>
  <si>
    <t>Heloyise Cesario</t>
  </si>
  <si>
    <t>Departamento Legislativo</t>
  </si>
  <si>
    <t>Entrega de Ofícios com os trabalhos dos Srs. Vereadores/ Postagem correspondência Correios (Forte)</t>
  </si>
  <si>
    <t>Carlos Eduardo Barbosa</t>
  </si>
  <si>
    <t>Gab. 14</t>
  </si>
  <si>
    <t>Santos</t>
  </si>
  <si>
    <t>Entrega de documento no escritório regional da Deputada Federal Rosana Valle</t>
  </si>
  <si>
    <t>Gab. 18</t>
  </si>
  <si>
    <t>Sítio do Campo</t>
  </si>
  <si>
    <t>Abastecimento de veículo oficial</t>
  </si>
  <si>
    <t>Eloy Robson Catão</t>
  </si>
  <si>
    <t>Gab. 19</t>
  </si>
  <si>
    <t>São</t>
  </si>
  <si>
    <t>São Paulo</t>
  </si>
  <si>
    <t>Reunião dos Srs. Vereadores Betinho Andrade e Paulo Monteiro com Secretario Estadual de Turismo</t>
  </si>
  <si>
    <t>Lais Castedo</t>
  </si>
  <si>
    <t>Comunicação</t>
  </si>
  <si>
    <t>Evento do Parlamento Jovem na Escola Municipal Orestes Quercia</t>
  </si>
  <si>
    <t xml:space="preserve">Felipe Simão </t>
  </si>
  <si>
    <t>José de Jesus Ferreira Gonçalves</t>
  </si>
  <si>
    <t>Envio de Ofícios ao Executivo Municipal de Praia Grande</t>
  </si>
  <si>
    <t>Guilherme Fagundes Kozlovski</t>
  </si>
  <si>
    <t>Comunicação/ TV</t>
  </si>
  <si>
    <t>Boqueirão</t>
  </si>
  <si>
    <t>Envento de entrega da Medalha De Segurança Pública José Adriano realizado no PDA/ Abasteciemnto de veículo Oficial</t>
  </si>
  <si>
    <t>Reunião com Deputados na ALESP para tratar de assuntos referentes ao Município de Praia Grande nas questões de segurança, saúde e educação.</t>
  </si>
  <si>
    <t>Marjorie M. R. Macedo</t>
  </si>
  <si>
    <t>Recursos Humanos</t>
  </si>
  <si>
    <t>Mirim</t>
  </si>
  <si>
    <t>Bairro Mirim</t>
  </si>
  <si>
    <t>Levar e buscar servidores na Palestra de Prevenção de Acidentes no Trabalho</t>
  </si>
  <si>
    <t>Marcio Alemão</t>
  </si>
  <si>
    <t>Gab. 01</t>
  </si>
  <si>
    <t>São Bernardo do Campo</t>
  </si>
  <si>
    <t>Reunião na ECOVIAS, referente as passarelas da Curva do S</t>
  </si>
  <si>
    <t>Emerson Camargo</t>
  </si>
  <si>
    <t>Gab. 06</t>
  </si>
  <si>
    <t>Levar Vereador ao Aeroporto de Congonhas para viagem à Brasília - Marcha dos Vereadores 2023</t>
  </si>
  <si>
    <t>Vanessa Alessandra Bechilia</t>
  </si>
  <si>
    <t>Transportes</t>
  </si>
  <si>
    <t>Buscar informações na Secretária de Planejamento a cerca da política de desenvolvimento do Município</t>
  </si>
  <si>
    <t>Angélica Maria dos Santos</t>
  </si>
  <si>
    <t>São Jorge</t>
  </si>
  <si>
    <t>Abastecimento e lavagem de veículo oficial.</t>
  </si>
  <si>
    <t>Buscar Vereadores no Aeroporto de Congonhas - viagem à Brasília - Marcha dos Vereadores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</si>
</sst>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AEB0-D059-41DA-93CC-3C1D00884D06}">
  <dimension ref="A1:N24"/>
  <sheetViews>
    <sheetView tabSelected="1" workbookViewId="0">
      <selection activeCell="H39" sqref="H39"/>
    </sheetView>
  </sheetViews>
  <sheetFormatPr defaultRowHeight="15" x14ac:dyDescent="0.25"/>
  <cols>
    <col min="2" max="2" width="10.7109375" bestFit="1" customWidth="1"/>
    <col min="3" max="3" width="18.5703125" customWidth="1"/>
    <col min="4" max="4" width="34" customWidth="1"/>
    <col min="5" max="5" width="30.140625" bestFit="1" customWidth="1"/>
    <col min="6" max="6" width="27.85546875" customWidth="1"/>
    <col min="7" max="7" width="26.85546875" customWidth="1"/>
    <col min="8" max="8" width="27.140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1961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45020</v>
      </c>
      <c r="C10" s="28" t="s">
        <v>24</v>
      </c>
      <c r="D10" s="28" t="s">
        <v>25</v>
      </c>
      <c r="E10" s="29" t="s">
        <v>26</v>
      </c>
      <c r="F10" s="30" t="s">
        <v>27</v>
      </c>
      <c r="G10" s="31" t="s">
        <v>28</v>
      </c>
      <c r="H10" s="32" t="s">
        <v>29</v>
      </c>
      <c r="I10" s="33">
        <v>0.4375</v>
      </c>
      <c r="J10" s="33">
        <v>0.5</v>
      </c>
      <c r="K10" s="34">
        <f t="shared" ref="K10:K24" si="0">IF(I10="","",IF(J10="","",J10-I10))</f>
        <v>6.25E-2</v>
      </c>
      <c r="L10" s="35">
        <v>1961</v>
      </c>
      <c r="M10" s="36">
        <v>1982</v>
      </c>
      <c r="N10" s="37">
        <f t="shared" ref="N10:N24" si="1">IF(M10=0,"",M10-L10)</f>
        <v>21</v>
      </c>
    </row>
    <row r="11" spans="1:14" ht="90" customHeight="1" x14ac:dyDescent="0.25">
      <c r="A11" s="26"/>
      <c r="B11" s="27">
        <v>45026</v>
      </c>
      <c r="C11" s="28" t="s">
        <v>24</v>
      </c>
      <c r="D11" s="38" t="s">
        <v>30</v>
      </c>
      <c r="E11" s="29" t="s">
        <v>31</v>
      </c>
      <c r="F11" s="30" t="s">
        <v>27</v>
      </c>
      <c r="G11" s="31" t="s">
        <v>28</v>
      </c>
      <c r="H11" s="32" t="s">
        <v>32</v>
      </c>
      <c r="I11" s="33">
        <v>0.58333333333333337</v>
      </c>
      <c r="J11" s="33">
        <v>0.69444444444444453</v>
      </c>
      <c r="K11" s="34">
        <f t="shared" si="0"/>
        <v>0.11111111111111116</v>
      </c>
      <c r="L11" s="35">
        <f t="shared" ref="L10:L24" si="2">M10</f>
        <v>1982</v>
      </c>
      <c r="M11" s="36">
        <v>2018</v>
      </c>
      <c r="N11" s="37">
        <f t="shared" si="1"/>
        <v>36</v>
      </c>
    </row>
    <row r="12" spans="1:14" ht="90" customHeight="1" x14ac:dyDescent="0.25">
      <c r="A12" s="26"/>
      <c r="B12" s="27">
        <v>45027</v>
      </c>
      <c r="C12" s="28" t="s">
        <v>24</v>
      </c>
      <c r="D12" s="28" t="s">
        <v>33</v>
      </c>
      <c r="E12" s="29" t="s">
        <v>34</v>
      </c>
      <c r="F12" s="30" t="s">
        <v>35</v>
      </c>
      <c r="G12" s="31" t="s">
        <v>35</v>
      </c>
      <c r="H12" s="32" t="s">
        <v>36</v>
      </c>
      <c r="I12" s="33">
        <v>0.40625</v>
      </c>
      <c r="J12" s="33">
        <v>0.46527777777777773</v>
      </c>
      <c r="K12" s="34">
        <f t="shared" si="0"/>
        <v>5.9027777777777735E-2</v>
      </c>
      <c r="L12" s="35">
        <v>2018</v>
      </c>
      <c r="M12" s="36">
        <v>2058</v>
      </c>
      <c r="N12" s="37">
        <f t="shared" si="1"/>
        <v>40</v>
      </c>
    </row>
    <row r="13" spans="1:14" ht="30" customHeight="1" x14ac:dyDescent="0.25">
      <c r="A13" s="26"/>
      <c r="B13" s="27">
        <v>45027</v>
      </c>
      <c r="C13" s="28" t="s">
        <v>24</v>
      </c>
      <c r="D13" s="28" t="s">
        <v>24</v>
      </c>
      <c r="E13" s="29" t="s">
        <v>37</v>
      </c>
      <c r="F13" s="30" t="s">
        <v>38</v>
      </c>
      <c r="G13" s="31" t="s">
        <v>38</v>
      </c>
      <c r="H13" s="32" t="s">
        <v>39</v>
      </c>
      <c r="I13" s="33">
        <v>0.72916666666666663</v>
      </c>
      <c r="J13" s="33">
        <v>0.73958333333333337</v>
      </c>
      <c r="K13" s="34">
        <f t="shared" si="0"/>
        <v>1.0416666666666741E-2</v>
      </c>
      <c r="L13" s="35">
        <f t="shared" si="2"/>
        <v>2058</v>
      </c>
      <c r="M13" s="36">
        <v>2063</v>
      </c>
      <c r="N13" s="37">
        <f t="shared" si="1"/>
        <v>5</v>
      </c>
    </row>
    <row r="14" spans="1:14" ht="90" customHeight="1" x14ac:dyDescent="0.25">
      <c r="A14" s="26"/>
      <c r="B14" s="27">
        <v>45028</v>
      </c>
      <c r="C14" s="28" t="s">
        <v>24</v>
      </c>
      <c r="D14" s="28" t="s">
        <v>40</v>
      </c>
      <c r="E14" s="29" t="s">
        <v>41</v>
      </c>
      <c r="F14" s="30" t="s">
        <v>42</v>
      </c>
      <c r="G14" s="31" t="s">
        <v>43</v>
      </c>
      <c r="H14" s="32" t="s">
        <v>44</v>
      </c>
      <c r="I14" s="33">
        <v>0.33333333333333331</v>
      </c>
      <c r="J14" s="33">
        <v>0.66666666666666663</v>
      </c>
      <c r="K14" s="34">
        <f t="shared" si="0"/>
        <v>0.33333333333333331</v>
      </c>
      <c r="L14" s="35">
        <f t="shared" si="2"/>
        <v>2063</v>
      </c>
      <c r="M14" s="36">
        <v>2243</v>
      </c>
      <c r="N14" s="37">
        <f t="shared" si="1"/>
        <v>180</v>
      </c>
    </row>
    <row r="15" spans="1:14" ht="60" customHeight="1" x14ac:dyDescent="0.25">
      <c r="A15" s="26"/>
      <c r="B15" s="27">
        <v>45030</v>
      </c>
      <c r="C15" s="28" t="s">
        <v>24</v>
      </c>
      <c r="D15" s="28" t="s">
        <v>45</v>
      </c>
      <c r="E15" s="29" t="s">
        <v>46</v>
      </c>
      <c r="F15" s="30" t="s">
        <v>27</v>
      </c>
      <c r="G15" s="30" t="s">
        <v>27</v>
      </c>
      <c r="H15" s="32" t="s">
        <v>47</v>
      </c>
      <c r="I15" s="33">
        <v>0.375</v>
      </c>
      <c r="J15" s="33">
        <v>0.4375</v>
      </c>
      <c r="K15" s="34">
        <f t="shared" si="0"/>
        <v>6.25E-2</v>
      </c>
      <c r="L15" s="35">
        <v>2243</v>
      </c>
      <c r="M15" s="36">
        <v>2268</v>
      </c>
      <c r="N15" s="37">
        <f t="shared" si="1"/>
        <v>25</v>
      </c>
    </row>
    <row r="16" spans="1:14" ht="30" customHeight="1" x14ac:dyDescent="0.25">
      <c r="A16" s="26"/>
      <c r="B16" s="27">
        <v>45030</v>
      </c>
      <c r="C16" s="28" t="s">
        <v>48</v>
      </c>
      <c r="D16" s="28" t="s">
        <v>49</v>
      </c>
      <c r="E16" s="29" t="s">
        <v>31</v>
      </c>
      <c r="F16" s="30" t="s">
        <v>27</v>
      </c>
      <c r="G16" s="31" t="s">
        <v>28</v>
      </c>
      <c r="H16" s="32" t="s">
        <v>50</v>
      </c>
      <c r="I16" s="33">
        <v>0.68055555555555547</v>
      </c>
      <c r="J16" s="33">
        <v>0.72569444444444453</v>
      </c>
      <c r="K16" s="34">
        <f t="shared" si="0"/>
        <v>4.5138888888889062E-2</v>
      </c>
      <c r="L16" s="35">
        <v>2268</v>
      </c>
      <c r="M16" s="36">
        <v>2296</v>
      </c>
      <c r="N16" s="37">
        <f t="shared" si="1"/>
        <v>28</v>
      </c>
    </row>
    <row r="17" spans="1:14" ht="90" customHeight="1" x14ac:dyDescent="0.25">
      <c r="A17" s="26"/>
      <c r="B17" s="27">
        <v>45035</v>
      </c>
      <c r="C17" s="28" t="s">
        <v>24</v>
      </c>
      <c r="D17" s="38" t="s">
        <v>51</v>
      </c>
      <c r="E17" s="29" t="s">
        <v>52</v>
      </c>
      <c r="F17" s="30" t="s">
        <v>53</v>
      </c>
      <c r="G17" s="31" t="s">
        <v>53</v>
      </c>
      <c r="H17" s="32" t="s">
        <v>54</v>
      </c>
      <c r="I17" s="33">
        <v>0.70138888888888884</v>
      </c>
      <c r="J17" s="33">
        <v>0.89583333333333337</v>
      </c>
      <c r="K17" s="34">
        <f t="shared" si="0"/>
        <v>0.19444444444444453</v>
      </c>
      <c r="L17" s="35">
        <v>2296</v>
      </c>
      <c r="M17" s="36">
        <v>2303</v>
      </c>
      <c r="N17" s="37">
        <f t="shared" ref="N17:N24" si="3">M17-L17</f>
        <v>7</v>
      </c>
    </row>
    <row r="18" spans="1:14" ht="90" customHeight="1" x14ac:dyDescent="0.25">
      <c r="A18" s="39"/>
      <c r="B18" s="40">
        <v>45036</v>
      </c>
      <c r="C18" s="41" t="s">
        <v>24</v>
      </c>
      <c r="D18" s="41" t="s">
        <v>40</v>
      </c>
      <c r="E18" s="42" t="s">
        <v>41</v>
      </c>
      <c r="F18" s="30" t="s">
        <v>43</v>
      </c>
      <c r="G18" s="30" t="s">
        <v>43</v>
      </c>
      <c r="H18" s="43" t="s">
        <v>55</v>
      </c>
      <c r="I18" s="44">
        <v>0.3125</v>
      </c>
      <c r="J18" s="44">
        <v>0.70833333333333337</v>
      </c>
      <c r="K18" s="45">
        <f t="shared" si="0"/>
        <v>0.39583333333333337</v>
      </c>
      <c r="L18" s="46">
        <v>2303</v>
      </c>
      <c r="M18" s="46">
        <v>2485</v>
      </c>
      <c r="N18" s="47">
        <f t="shared" si="3"/>
        <v>182</v>
      </c>
    </row>
    <row r="19" spans="1:14" ht="60" customHeight="1" x14ac:dyDescent="0.25">
      <c r="A19" s="26"/>
      <c r="B19" s="27">
        <v>45040</v>
      </c>
      <c r="C19" s="28" t="s">
        <v>24</v>
      </c>
      <c r="D19" s="38" t="s">
        <v>56</v>
      </c>
      <c r="E19" s="29" t="s">
        <v>57</v>
      </c>
      <c r="F19" s="30" t="s">
        <v>58</v>
      </c>
      <c r="G19" s="31" t="s">
        <v>59</v>
      </c>
      <c r="H19" s="32" t="s">
        <v>60</v>
      </c>
      <c r="I19" s="33">
        <v>0.5625</v>
      </c>
      <c r="J19" s="33">
        <v>0.70138888888888884</v>
      </c>
      <c r="K19" s="34">
        <f t="shared" si="0"/>
        <v>0.13888888888888884</v>
      </c>
      <c r="L19" s="35">
        <v>2485</v>
      </c>
      <c r="M19" s="36">
        <v>2526</v>
      </c>
      <c r="N19" s="37">
        <f t="shared" si="3"/>
        <v>41</v>
      </c>
    </row>
    <row r="20" spans="1:14" ht="60" customHeight="1" x14ac:dyDescent="0.25">
      <c r="A20" s="26"/>
      <c r="B20" s="27">
        <v>46137</v>
      </c>
      <c r="C20" s="28" t="s">
        <v>48</v>
      </c>
      <c r="D20" s="38" t="s">
        <v>61</v>
      </c>
      <c r="E20" s="29" t="s">
        <v>62</v>
      </c>
      <c r="F20" s="30" t="s">
        <v>63</v>
      </c>
      <c r="G20" s="31" t="s">
        <v>63</v>
      </c>
      <c r="H20" s="32" t="s">
        <v>64</v>
      </c>
      <c r="I20" s="33">
        <v>0.3888888888888889</v>
      </c>
      <c r="J20" s="33">
        <v>0.52777777777777779</v>
      </c>
      <c r="K20" s="34">
        <f t="shared" si="0"/>
        <v>0.1388888888888889</v>
      </c>
      <c r="L20" s="35">
        <v>2526</v>
      </c>
      <c r="M20" s="36">
        <v>2637</v>
      </c>
      <c r="N20" s="37">
        <f t="shared" si="3"/>
        <v>111</v>
      </c>
    </row>
    <row r="21" spans="1:14" ht="60" customHeight="1" x14ac:dyDescent="0.25">
      <c r="A21" s="26"/>
      <c r="B21" s="27">
        <v>45041</v>
      </c>
      <c r="C21" s="28" t="s">
        <v>48</v>
      </c>
      <c r="D21" s="38" t="s">
        <v>65</v>
      </c>
      <c r="E21" s="29" t="s">
        <v>66</v>
      </c>
      <c r="F21" s="30" t="s">
        <v>43</v>
      </c>
      <c r="G21" s="30" t="s">
        <v>43</v>
      </c>
      <c r="H21" s="32" t="s">
        <v>67</v>
      </c>
      <c r="I21" s="33">
        <v>0.625</v>
      </c>
      <c r="J21" s="33">
        <v>0.75</v>
      </c>
      <c r="K21" s="34">
        <f t="shared" si="0"/>
        <v>0.125</v>
      </c>
      <c r="L21" s="35">
        <v>2637</v>
      </c>
      <c r="M21" s="36">
        <v>2789</v>
      </c>
      <c r="N21" s="37">
        <f t="shared" si="3"/>
        <v>152</v>
      </c>
    </row>
    <row r="22" spans="1:14" ht="90" customHeight="1" x14ac:dyDescent="0.25">
      <c r="A22" s="26"/>
      <c r="B22" s="27">
        <v>45042</v>
      </c>
      <c r="C22" s="28" t="s">
        <v>24</v>
      </c>
      <c r="D22" s="38" t="s">
        <v>68</v>
      </c>
      <c r="E22" s="29" t="s">
        <v>69</v>
      </c>
      <c r="F22" s="30" t="s">
        <v>27</v>
      </c>
      <c r="G22" s="30" t="s">
        <v>28</v>
      </c>
      <c r="H22" s="32" t="s">
        <v>70</v>
      </c>
      <c r="I22" s="33">
        <v>0.66666666666666663</v>
      </c>
      <c r="J22" s="33">
        <v>0.71875</v>
      </c>
      <c r="K22" s="34">
        <f t="shared" si="0"/>
        <v>5.208333333333337E-2</v>
      </c>
      <c r="L22" s="35">
        <v>2789</v>
      </c>
      <c r="M22" s="36">
        <v>2806</v>
      </c>
      <c r="N22" s="37">
        <f t="shared" si="3"/>
        <v>17</v>
      </c>
    </row>
    <row r="23" spans="1:14" ht="30" customHeight="1" x14ac:dyDescent="0.25">
      <c r="A23" s="26"/>
      <c r="B23" s="27">
        <v>45043</v>
      </c>
      <c r="C23" s="28" t="s">
        <v>71</v>
      </c>
      <c r="D23" s="38" t="s">
        <v>71</v>
      </c>
      <c r="E23" s="29" t="s">
        <v>69</v>
      </c>
      <c r="F23" s="30" t="s">
        <v>72</v>
      </c>
      <c r="G23" s="30" t="s">
        <v>72</v>
      </c>
      <c r="H23" s="32" t="s">
        <v>73</v>
      </c>
      <c r="I23" s="33">
        <v>0.63194444444444442</v>
      </c>
      <c r="J23" s="33">
        <v>0.6875</v>
      </c>
      <c r="K23" s="34">
        <f t="shared" si="0"/>
        <v>5.555555555555558E-2</v>
      </c>
      <c r="L23" s="35">
        <v>2806</v>
      </c>
      <c r="M23" s="36">
        <v>2821</v>
      </c>
      <c r="N23" s="37">
        <f t="shared" si="3"/>
        <v>15</v>
      </c>
    </row>
    <row r="24" spans="1:14" ht="90" customHeight="1" x14ac:dyDescent="0.25">
      <c r="A24" s="26"/>
      <c r="B24" s="27">
        <v>45044</v>
      </c>
      <c r="C24" s="28" t="s">
        <v>48</v>
      </c>
      <c r="D24" s="38" t="s">
        <v>65</v>
      </c>
      <c r="E24" s="29" t="s">
        <v>66</v>
      </c>
      <c r="F24" s="30" t="s">
        <v>43</v>
      </c>
      <c r="G24" s="30" t="s">
        <v>43</v>
      </c>
      <c r="H24" s="32" t="s">
        <v>74</v>
      </c>
      <c r="I24" s="33">
        <v>0.4861111111111111</v>
      </c>
      <c r="J24" s="33">
        <v>0.72916666666666663</v>
      </c>
      <c r="K24" s="34">
        <f t="shared" si="0"/>
        <v>0.24305555555555552</v>
      </c>
      <c r="L24" s="35">
        <v>2821</v>
      </c>
      <c r="M24" s="36">
        <v>2998</v>
      </c>
      <c r="N24" s="37">
        <f t="shared" si="3"/>
        <v>177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 C10:C17 D12:D16 C19:C24" xr:uid="{4069FC97-CB9D-4A6D-9EC1-922280D4EA04}">
      <formula1>Motorista_2022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2023-07-31T15:22:10Z</dcterms:created>
  <dcterms:modified xsi:type="dcterms:W3CDTF">2023-07-31T15:32:44Z</dcterms:modified>
</cp:coreProperties>
</file>