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b.CMPG\Desktop\Controle Veículos Oficiais_2023\FSQ 3841\"/>
    </mc:Choice>
  </mc:AlternateContent>
  <xr:revisionPtr revIDLastSave="0" documentId="8_{ECB36F45-AE02-42B0-881E-DEBC66713FF3}" xr6:coauthVersionLast="47" xr6:coauthVersionMax="47" xr10:uidLastSave="{00000000-0000-0000-0000-000000000000}"/>
  <bookViews>
    <workbookView xWindow="-120" yWindow="-120" windowWidth="29040" windowHeight="15840" xr2:uid="{2E3D4991-3340-4BA3-9D24-D9304881B361}"/>
  </bookViews>
  <sheets>
    <sheet name="Planilha1" sheetId="1" r:id="rId1"/>
  </sheets>
  <externalReferences>
    <externalReference r:id="rId2"/>
  </externalReferences>
  <definedNames>
    <definedName name="_xlnm.Print_Area" localSheetId="0">Planilha1!$A$1:$O$14</definedName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N12" i="1" s="1"/>
  <c r="K12" i="1"/>
  <c r="N11" i="1"/>
  <c r="K11" i="1"/>
  <c r="N10" i="1"/>
  <c r="K10" i="1"/>
  <c r="N9" i="1"/>
  <c r="K9" i="1"/>
</calcChain>
</file>

<file path=xl/sharedStrings.xml><?xml version="1.0" encoding="utf-8"?>
<sst xmlns="http://schemas.openxmlformats.org/spreadsheetml/2006/main" count="47" uniqueCount="38">
  <si>
    <t>Diário de Bordo - 2022</t>
  </si>
  <si>
    <t>Registro de Movimentação dos Veículos Oficiais</t>
  </si>
  <si>
    <t>PLACA</t>
  </si>
  <si>
    <t>MARCA / MODELO</t>
  </si>
  <si>
    <t>KM INICIAL</t>
  </si>
  <si>
    <t>FSQ 3841</t>
  </si>
  <si>
    <t>VW JETTA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</si>
  <si>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</si>
  <si>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</si>
  <si>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</si>
  <si>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</si>
  <si>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</si>
  <si>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</si>
  <si>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</si>
  <si>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</si>
  <si>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</si>
  <si>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</si>
  <si>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</si>
  <si>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</si>
  <si>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</si>
  <si>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</si>
  <si>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</si>
  <si>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</si>
  <si>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Luiz Henrique Nunes Junior</t>
  </si>
  <si>
    <t>Vanessa Alessandra Bechilia</t>
  </si>
  <si>
    <t>Setor Transportes</t>
  </si>
  <si>
    <t>Maracanã</t>
  </si>
  <si>
    <t>Veículo levado à oficina mecânica para realizar orçamento</t>
  </si>
  <si>
    <t>Guilhermina</t>
  </si>
  <si>
    <t>Veículo levado à oficinas localizadas nos bairros Guilhermina e Tude Bastos a fim de obter demais orçamentos para compor o processo de manutenção do mesmo.</t>
  </si>
  <si>
    <t>MOT - Pav. ADM - Térreo</t>
  </si>
  <si>
    <t>Sítio do Campo</t>
  </si>
  <si>
    <t>Bairro Sítio do Campo</t>
  </si>
  <si>
    <t>Abastecimento de veículo oficial</t>
  </si>
  <si>
    <t>Marcos Rogério Câmara</t>
  </si>
  <si>
    <t>Gab. 18</t>
  </si>
  <si>
    <t>São Paulo</t>
  </si>
  <si>
    <t>Sessão Solene homenagem aos integrantes das forças de Segurança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</si>
</sst>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>
      <alignment horizontal="left" vertical="center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1" fontId="10" fillId="4" borderId="13" xfId="0" applyNumberFormat="1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BC22E-E6E0-48DE-9C86-89CB214D1A39}">
  <dimension ref="A1:N12"/>
  <sheetViews>
    <sheetView tabSelected="1" view="pageBreakPreview" zoomScale="60" zoomScaleNormal="100" workbookViewId="0">
      <selection activeCell="H16" sqref="H16"/>
    </sheetView>
  </sheetViews>
  <sheetFormatPr defaultRowHeight="15" x14ac:dyDescent="0.25"/>
  <cols>
    <col min="2" max="2" width="12.5703125" bestFit="1" customWidth="1"/>
    <col min="3" max="3" width="29" bestFit="1" customWidth="1"/>
    <col min="4" max="4" width="43.5703125" customWidth="1"/>
    <col min="5" max="5" width="30.140625" bestFit="1" customWidth="1"/>
    <col min="6" max="6" width="24" customWidth="1"/>
    <col min="7" max="7" width="20.140625" bestFit="1" customWidth="1"/>
    <col min="8" max="8" width="30.85546875" customWidth="1"/>
    <col min="9" max="9" width="13" customWidth="1"/>
    <col min="10" max="10" width="13.42578125" customWidth="1"/>
    <col min="11" max="11" width="11.7109375" customWidth="1"/>
    <col min="12" max="12" width="12.42578125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 t="s">
        <v>6</v>
      </c>
      <c r="E5" s="15"/>
      <c r="F5" s="16"/>
      <c r="G5" s="17"/>
      <c r="H5" s="17"/>
      <c r="I5" s="14"/>
      <c r="L5" s="18">
        <v>35128</v>
      </c>
      <c r="M5" s="19"/>
      <c r="N5" s="20"/>
    </row>
    <row r="6" spans="1:14" ht="15.75" thickBot="1" x14ac:dyDescent="0.3"/>
    <row r="7" spans="1:14" ht="16.5" thickBot="1" x14ac:dyDescent="0.3">
      <c r="A7" s="21" t="s">
        <v>7</v>
      </c>
      <c r="B7" s="21" t="s">
        <v>8</v>
      </c>
      <c r="C7" s="22" t="s">
        <v>9</v>
      </c>
      <c r="D7" s="22" t="s">
        <v>10</v>
      </c>
      <c r="E7" s="23" t="s">
        <v>11</v>
      </c>
      <c r="F7" s="22" t="s">
        <v>12</v>
      </c>
      <c r="G7" s="22" t="s">
        <v>13</v>
      </c>
      <c r="H7" s="23" t="s">
        <v>14</v>
      </c>
      <c r="I7" s="23" t="s">
        <v>15</v>
      </c>
      <c r="J7" s="22"/>
      <c r="K7" s="22"/>
      <c r="L7" s="23" t="s">
        <v>16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17</v>
      </c>
      <c r="J8" s="24" t="s">
        <v>18</v>
      </c>
      <c r="K8" s="24" t="s">
        <v>19</v>
      </c>
      <c r="L8" s="24" t="s">
        <v>20</v>
      </c>
      <c r="M8" s="24" t="s">
        <v>21</v>
      </c>
      <c r="N8" s="24" t="s">
        <v>22</v>
      </c>
    </row>
    <row r="9" spans="1:14" ht="30" customHeight="1" x14ac:dyDescent="0.25">
      <c r="A9" s="25"/>
      <c r="B9" s="26">
        <v>45019</v>
      </c>
      <c r="C9" s="27" t="s">
        <v>23</v>
      </c>
      <c r="D9" s="28" t="s">
        <v>24</v>
      </c>
      <c r="E9" s="29" t="s">
        <v>25</v>
      </c>
      <c r="F9" s="27" t="s">
        <v>26</v>
      </c>
      <c r="G9" s="30" t="s">
        <v>26</v>
      </c>
      <c r="H9" s="31" t="s">
        <v>27</v>
      </c>
      <c r="I9" s="32">
        <v>0.41666666666666669</v>
      </c>
      <c r="J9" s="32">
        <v>0.50694444444444442</v>
      </c>
      <c r="K9" s="33">
        <f t="shared" ref="K9:K12" si="0">IF(I9="","",IF(J9="","",J9-I9))</f>
        <v>9.0277777777777735E-2</v>
      </c>
      <c r="L9" s="34">
        <v>35128</v>
      </c>
      <c r="M9" s="35">
        <v>35164</v>
      </c>
      <c r="N9" s="36">
        <f>M9-L9</f>
        <v>36</v>
      </c>
    </row>
    <row r="10" spans="1:14" ht="90" customHeight="1" x14ac:dyDescent="0.25">
      <c r="A10" s="25"/>
      <c r="B10" s="26">
        <v>45019</v>
      </c>
      <c r="C10" s="27" t="s">
        <v>23</v>
      </c>
      <c r="D10" s="28" t="s">
        <v>24</v>
      </c>
      <c r="E10" s="29" t="s">
        <v>25</v>
      </c>
      <c r="F10" s="27" t="s">
        <v>28</v>
      </c>
      <c r="G10" s="30" t="s">
        <v>28</v>
      </c>
      <c r="H10" s="31" t="s">
        <v>29</v>
      </c>
      <c r="I10" s="32">
        <v>0.59722222222222221</v>
      </c>
      <c r="J10" s="32">
        <v>0.73611111111111116</v>
      </c>
      <c r="K10" s="33">
        <f t="shared" si="0"/>
        <v>0.13888888888888895</v>
      </c>
      <c r="L10" s="34">
        <v>35164</v>
      </c>
      <c r="M10" s="35">
        <v>35170</v>
      </c>
      <c r="N10" s="36">
        <f>M10-L10</f>
        <v>6</v>
      </c>
    </row>
    <row r="11" spans="1:14" ht="30" customHeight="1" x14ac:dyDescent="0.25">
      <c r="A11" s="37"/>
      <c r="B11" s="38">
        <v>45043</v>
      </c>
      <c r="C11" s="39" t="s">
        <v>23</v>
      </c>
      <c r="D11" s="39" t="s">
        <v>23</v>
      </c>
      <c r="E11" s="29" t="s">
        <v>30</v>
      </c>
      <c r="F11" s="27" t="s">
        <v>31</v>
      </c>
      <c r="G11" s="30" t="s">
        <v>32</v>
      </c>
      <c r="H11" s="40" t="s">
        <v>33</v>
      </c>
      <c r="I11" s="41">
        <v>0.63194444444444442</v>
      </c>
      <c r="J11" s="41">
        <v>0.66319444444444442</v>
      </c>
      <c r="K11" s="33">
        <f t="shared" si="0"/>
        <v>3.125E-2</v>
      </c>
      <c r="L11" s="34">
        <v>35170</v>
      </c>
      <c r="M11" s="42">
        <v>35175</v>
      </c>
      <c r="N11" s="36">
        <f t="shared" ref="N11:N12" si="1">IF(M11=0,"",M11-L11)</f>
        <v>5</v>
      </c>
    </row>
    <row r="12" spans="1:14" ht="60" customHeight="1" x14ac:dyDescent="0.25">
      <c r="A12" s="37"/>
      <c r="B12" s="38">
        <v>45044</v>
      </c>
      <c r="C12" s="39" t="s">
        <v>34</v>
      </c>
      <c r="D12" s="39" t="s">
        <v>34</v>
      </c>
      <c r="E12" s="29" t="s">
        <v>35</v>
      </c>
      <c r="F12" s="27" t="s">
        <v>36</v>
      </c>
      <c r="G12" s="30" t="s">
        <v>36</v>
      </c>
      <c r="H12" s="40" t="s">
        <v>37</v>
      </c>
      <c r="I12" s="41">
        <v>0.3125</v>
      </c>
      <c r="J12" s="41">
        <v>0.66666666666666663</v>
      </c>
      <c r="K12" s="33">
        <f t="shared" si="0"/>
        <v>0.35416666666666663</v>
      </c>
      <c r="L12" s="34">
        <f t="shared" ref="L12" si="2">M11</f>
        <v>35175</v>
      </c>
      <c r="M12" s="42">
        <v>35332</v>
      </c>
      <c r="N12" s="36">
        <f t="shared" si="1"/>
        <v>157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1">
    <dataValidation type="list" allowBlank="1" showInputMessage="1" showErrorMessage="1" sqref="D11:D12 C9:C12" xr:uid="{5F5888B6-7609-40C9-A596-B056494D8118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cp:lastPrinted>2023-07-20T18:41:35Z</cp:lastPrinted>
  <dcterms:created xsi:type="dcterms:W3CDTF">2023-07-20T18:38:56Z</dcterms:created>
  <dcterms:modified xsi:type="dcterms:W3CDTF">2023-07-20T18:41:54Z</dcterms:modified>
</cp:coreProperties>
</file>