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essab.CMPG\Desktop\Controle Veículos Oficiais_2023\FPE6D33\"/>
    </mc:Choice>
  </mc:AlternateContent>
  <xr:revisionPtr revIDLastSave="0" documentId="13_ncr:1_{FF796D11-3753-4CB8-810D-03E6BE4E5D8C}" xr6:coauthVersionLast="47" xr6:coauthVersionMax="47" xr10:uidLastSave="{00000000-0000-0000-0000-000000000000}"/>
  <bookViews>
    <workbookView xWindow="-120" yWindow="-120" windowWidth="29040" windowHeight="15840" xr2:uid="{247E3891-87A5-473C-BD95-0BFAD5E68DBB}"/>
  </bookViews>
  <sheets>
    <sheet name="Planilha1" sheetId="1" r:id="rId1"/>
  </sheets>
  <externalReferences>
    <externalReference r:id="rId2"/>
  </externalReferences>
  <definedNames>
    <definedName name="_xlnm.Print_Area" localSheetId="0">Planilha1!$A$1:$O$40</definedName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8" i="1" l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  <c r="K12" i="1"/>
  <c r="N11" i="1"/>
  <c r="K11" i="1"/>
  <c r="N10" i="1"/>
  <c r="K10" i="1"/>
  <c r="N9" i="1"/>
  <c r="K9" i="1"/>
</calcChain>
</file>

<file path=xl/sharedStrings.xml><?xml version="1.0" encoding="utf-8"?>
<sst xmlns="http://schemas.openxmlformats.org/spreadsheetml/2006/main" count="203" uniqueCount="90">
  <si>
    <t>Diário de Bordo - 2023</t>
  </si>
  <si>
    <t>Registro de Movimentação dos Veículos Oficiais</t>
  </si>
  <si>
    <t>PLACA</t>
  </si>
  <si>
    <t>MARCA / MODELO</t>
  </si>
  <si>
    <t>KM INICIAL</t>
  </si>
  <si>
    <t>FPE6D33</t>
  </si>
  <si>
    <t>TOYOTA COROLLA</t>
  </si>
  <si>
    <t>Requis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</si>
  <si>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</si>
  <si>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</si>
  <si>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</si>
  <si>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</si>
  <si>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</si>
  <si>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</si>
  <si>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</si>
  <si>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</si>
  <si>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</si>
  <si>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</si>
  <si>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</si>
  <si>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</si>
  <si>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</si>
  <si>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</si>
  <si>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</si>
  <si>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Sergio Bonini</t>
  </si>
  <si>
    <t>Carlos Eduardo Barbosa</t>
  </si>
  <si>
    <t>Gab. 14</t>
  </si>
  <si>
    <t>São Paulo</t>
  </si>
  <si>
    <t>ALESP - Reunião com deputado Tenente Coimbra para tratar de assuntos referente a Cidade de Praia Grande - Causa Animal</t>
  </si>
  <si>
    <t>Solange Almeida Costa do Nascimento</t>
  </si>
  <si>
    <t>Gabinete da Presidência</t>
  </si>
  <si>
    <t>Vila Mirim</t>
  </si>
  <si>
    <t>Paço Muncipal</t>
  </si>
  <si>
    <t>Levar documento na Prefeitura</t>
  </si>
  <si>
    <t>Maria Solange Oliveira Casanova</t>
  </si>
  <si>
    <t>Gab. 10</t>
  </si>
  <si>
    <t>Entrega de Ofícios: Prefeitura, SESAP, SEDUC, GCM, SETRANS e SEAS</t>
  </si>
  <si>
    <t>Enilton Sousa</t>
  </si>
  <si>
    <t>Secretaria da Câmara</t>
  </si>
  <si>
    <t>Santos</t>
  </si>
  <si>
    <t>Entrega de convites para Solenidade do Dia da Enfermagem: Gabinete da Prefeita, Secretarias diversas, Conselho Regional de Enfermagem, Conselho Tutelar</t>
  </si>
  <si>
    <t>Motorista</t>
  </si>
  <si>
    <t>Sítio do Campo</t>
  </si>
  <si>
    <t>Abastecimento de veículo oficial</t>
  </si>
  <si>
    <t>José Jesus Ferreira Gonçalves</t>
  </si>
  <si>
    <t>Legislativo</t>
  </si>
  <si>
    <t>Envio dos Ofícios GPC-L 61, 62 e 63/2023 ao Executivo Municpal</t>
  </si>
  <si>
    <t>Hugo Ribeiro</t>
  </si>
  <si>
    <t>Gab. 13</t>
  </si>
  <si>
    <t xml:space="preserve">Boqueirão </t>
  </si>
  <si>
    <t>Boqueirão</t>
  </si>
  <si>
    <t>Reunião com Secretário de Cultura Sr. Maurício - PDA</t>
  </si>
  <si>
    <t>Vila São Jorge</t>
  </si>
  <si>
    <t>Lavagem de veículo oficial</t>
  </si>
  <si>
    <t>DETRAN - Levar documentos dos veículos oficiais para renovação</t>
  </si>
  <si>
    <t>Nailson Araujo Oliveira</t>
  </si>
  <si>
    <t>Escola do Legislativo</t>
  </si>
  <si>
    <t>Bertioga</t>
  </si>
  <si>
    <t>Levar palestrante Sr. Eduardo Dias,  que ministrou curso aos servidores da CMPG</t>
  </si>
  <si>
    <t>Marcos Linhares</t>
  </si>
  <si>
    <t>Gab. 22</t>
  </si>
  <si>
    <t>Obter informações de processos na SEFIN</t>
  </si>
  <si>
    <t>Entrega de  Ofício ao Chefe de Gabinete da Prefeitura</t>
  </si>
  <si>
    <t>Francisco de Araujo Lima</t>
  </si>
  <si>
    <t>Gab. 9</t>
  </si>
  <si>
    <t>Jd. Melvi</t>
  </si>
  <si>
    <t>Reunião no Conselho Tutelar Sul</t>
  </si>
  <si>
    <t>Natanael Vieira de Oliveira</t>
  </si>
  <si>
    <t>Gab. 02</t>
  </si>
  <si>
    <t>Abastecimento de veículo oficial/ ALESP - Reunião com deputados da região da Baixada Santista para solicitar mais verbas para atendimento de pacientes T.E.A. e mais atendimento nas Unidades de Sáide do Estado/ Abastecimento de veículo Oficial</t>
  </si>
  <si>
    <t>Thales de Milleto Oliveira Silva</t>
  </si>
  <si>
    <t>Financeiro</t>
  </si>
  <si>
    <t>Protocolar cheque - CEF</t>
  </si>
  <si>
    <t>Itanhaém</t>
  </si>
  <si>
    <t>Reunião na Câmara de Itanhaém com Ver. Bilão para troca de infromações relacionadas ao Serviço de Saúde Pública na Baixada Santista</t>
  </si>
  <si>
    <t>DETRAN - Levar documento de veículo oficial para transferência</t>
  </si>
  <si>
    <t>Fiscalizar buracos em via pública: Rua 31 de  março (Mirim) e Rua Azevedo Junior (Sítio do Campo)</t>
  </si>
  <si>
    <t>Sacar dinheiro do pronto pagamento</t>
  </si>
  <si>
    <t>Edna Oliveira Rosdrigues</t>
  </si>
  <si>
    <t>Copa</t>
  </si>
  <si>
    <t>Jd. Glória</t>
  </si>
  <si>
    <t>Compra de materiais para a copa (Atacadão e Assai)</t>
  </si>
  <si>
    <t>Visita em diversos lava-rápidos a fim de obter orçamento para Processo Administrativo</t>
  </si>
  <si>
    <t>Lavagem/ Abastecimento de veículo oficial</t>
  </si>
  <si>
    <t>ALESP - reunião com deputados em busca de recursos para a causa animal/ castração e Reunião na Câmara Municipal de Osasco com Vereador Ralf para tratar de assuntos referentes a causa animal</t>
  </si>
  <si>
    <t>Emerson Camargo</t>
  </si>
  <si>
    <t>Gab. 17</t>
  </si>
  <si>
    <t>Vila Sonia</t>
  </si>
  <si>
    <t>Assessor Ademir foi realizar a entrega de documento na USAFA Vila Sonia</t>
  </si>
  <si>
    <t>Abastecimento de veículo ofical</t>
  </si>
  <si>
    <t>ALESP - Reunião Deputada Solange Freitas para tratar de Políticas Públicas para a Segurança/ Visita à Presidencia da Câmara do Guarujá para tratar de assuntos referentes a Segurança Pública na Baixada Santista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</si>
</sst>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0" fontId="4" fillId="3" borderId="6" xfId="0" applyFont="1" applyFill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164" fontId="5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9" fillId="0" borderId="13" xfId="0" applyFont="1" applyBorder="1" applyAlignment="1" applyProtection="1">
      <alignment horizontal="center" vertical="center"/>
      <protection locked="0"/>
    </xf>
    <xf numFmtId="14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9" fillId="3" borderId="14" xfId="0" applyFont="1" applyFill="1" applyBorder="1" applyAlignment="1">
      <alignment horizontal="left" vertical="center"/>
    </xf>
    <xf numFmtId="0" fontId="0" fillId="3" borderId="1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165" fontId="0" fillId="2" borderId="13" xfId="0" applyNumberFormat="1" applyFill="1" applyBorder="1" applyAlignment="1" applyProtection="1">
      <alignment horizontal="center" vertical="center"/>
      <protection locked="0"/>
    </xf>
    <xf numFmtId="165" fontId="0" fillId="3" borderId="15" xfId="0" applyNumberFormat="1" applyFill="1" applyBorder="1" applyAlignment="1" applyProtection="1">
      <alignment horizontal="center" vertical="center"/>
      <protection locked="0"/>
    </xf>
    <xf numFmtId="164" fontId="0" fillId="3" borderId="13" xfId="1" applyNumberFormat="1" applyFont="1" applyFill="1" applyBorder="1" applyAlignment="1" applyProtection="1">
      <alignment horizontal="center" vertical="center"/>
      <protection locked="0"/>
    </xf>
    <xf numFmtId="164" fontId="0" fillId="2" borderId="13" xfId="1" applyNumberFormat="1" applyFont="1" applyFill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 applyProtection="1">
      <alignment horizontal="center" vertical="center" wrapText="1"/>
      <protection locked="0"/>
    </xf>
    <xf numFmtId="14" fontId="0" fillId="2" borderId="13" xfId="0" applyNumberFormat="1" applyFill="1" applyBorder="1" applyAlignment="1" applyProtection="1">
      <alignment horizontal="center" vertical="center" wrapText="1"/>
      <protection locked="0"/>
    </xf>
    <xf numFmtId="165" fontId="0" fillId="2" borderId="13" xfId="0" applyNumberFormat="1" applyFill="1" applyBorder="1" applyAlignment="1" applyProtection="1">
      <alignment horizontal="center" vertical="center" wrapText="1"/>
      <protection locked="0"/>
    </xf>
    <xf numFmtId="165" fontId="0" fillId="3" borderId="15" xfId="0" applyNumberFormat="1" applyFill="1" applyBorder="1" applyAlignment="1" applyProtection="1">
      <alignment horizontal="center" vertical="center" wrapText="1"/>
      <protection locked="0"/>
    </xf>
    <xf numFmtId="164" fontId="0" fillId="3" borderId="13" xfId="1" applyNumberFormat="1" applyFont="1" applyFill="1" applyBorder="1" applyAlignment="1" applyProtection="1">
      <alignment horizontal="center" vertical="center" wrapText="1"/>
      <protection locked="0"/>
    </xf>
    <xf numFmtId="164" fontId="0" fillId="2" borderId="13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4" xfId="0" applyFont="1" applyBorder="1" applyAlignment="1" applyProtection="1">
      <alignment horizontal="left" vertical="center" wrapText="1"/>
      <protection locked="0"/>
    </xf>
    <xf numFmtId="1" fontId="10" fillId="3" borderId="13" xfId="0" applyNumberFormat="1" applyFont="1" applyFill="1" applyBorder="1" applyAlignment="1" applyProtection="1">
      <alignment horizontal="center" vertical="center"/>
      <protection locked="0"/>
    </xf>
    <xf numFmtId="1" fontId="10" fillId="3" borderId="13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M3" t="str">
            <v>ASSESSORIA</v>
          </cell>
        </row>
        <row r="4">
          <cell r="M4" t="str">
            <v>Administrativo</v>
          </cell>
        </row>
        <row r="5">
          <cell r="M5" t="str">
            <v>Legislativo</v>
          </cell>
        </row>
        <row r="6">
          <cell r="M6" t="str">
            <v>Financeiro</v>
          </cell>
        </row>
        <row r="7">
          <cell r="M7">
            <v>0</v>
          </cell>
        </row>
        <row r="8">
          <cell r="M8" t="str">
            <v>Angélica Maria dos Santos</v>
          </cell>
        </row>
        <row r="9">
          <cell r="M9" t="str">
            <v>Felipe Simão Gomes</v>
          </cell>
        </row>
        <row r="10">
          <cell r="M10" t="str">
            <v>Jackson dos Santos Macedo</v>
          </cell>
        </row>
        <row r="11">
          <cell r="M11" t="str">
            <v>João Augusto Rios</v>
          </cell>
        </row>
        <row r="12">
          <cell r="M12" t="str">
            <v>Luiz Henrique Nunes Junior</v>
          </cell>
        </row>
        <row r="13">
          <cell r="M13" t="str">
            <v>Marcelo Cabral Chuva</v>
          </cell>
        </row>
        <row r="14">
          <cell r="M14" t="str">
            <v>Sergio Roberto Bonini Marinho</v>
          </cell>
        </row>
        <row r="15">
          <cell r="M15" t="str">
            <v>Wlamir Peruzzetto</v>
          </cell>
        </row>
        <row r="16">
          <cell r="M16">
            <v>0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3B851-81D0-4474-89D9-8F397DD452C3}">
  <sheetPr>
    <pageSetUpPr fitToPage="1"/>
  </sheetPr>
  <dimension ref="A1:N38"/>
  <sheetViews>
    <sheetView tabSelected="1" view="pageBreakPreview" zoomScale="60" zoomScaleNormal="100" workbookViewId="0">
      <selection activeCell="K53" sqref="K53"/>
    </sheetView>
  </sheetViews>
  <sheetFormatPr defaultRowHeight="15" x14ac:dyDescent="0.25"/>
  <cols>
    <col min="2" max="2" width="12.5703125" bestFit="1" customWidth="1"/>
    <col min="3" max="3" width="32.42578125" customWidth="1"/>
    <col min="4" max="4" width="42" bestFit="1" customWidth="1"/>
    <col min="5" max="5" width="28.85546875" customWidth="1"/>
    <col min="6" max="6" width="35.42578125" customWidth="1"/>
    <col min="7" max="7" width="29.28515625" customWidth="1"/>
    <col min="8" max="8" width="67.5703125" customWidth="1"/>
    <col min="9" max="9" width="13.7109375" customWidth="1"/>
    <col min="10" max="10" width="15.28515625" customWidth="1"/>
    <col min="11" max="11" width="13" customWidth="1"/>
    <col min="12" max="12" width="12" customWidth="1"/>
    <col min="14" max="14" width="13.7109375" bestFit="1" customWidth="1"/>
  </cols>
  <sheetData>
    <row r="1" spans="1:14" ht="46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1.75" thickBo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3" t="s">
        <v>2</v>
      </c>
      <c r="B3" s="4"/>
      <c r="D3" s="5" t="s">
        <v>3</v>
      </c>
      <c r="E3" s="6"/>
      <c r="F3" s="6"/>
      <c r="G3" s="6"/>
      <c r="H3" s="6"/>
      <c r="I3" s="7"/>
      <c r="L3" s="5" t="s">
        <v>4</v>
      </c>
      <c r="M3" s="6"/>
      <c r="N3" s="7"/>
    </row>
    <row r="4" spans="1:14" x14ac:dyDescent="0.25">
      <c r="A4" s="8"/>
      <c r="B4" s="9"/>
      <c r="D4" s="10"/>
      <c r="E4" s="11"/>
      <c r="F4" s="11"/>
      <c r="G4" s="11"/>
      <c r="H4" s="11"/>
      <c r="I4" s="12"/>
      <c r="L4" s="10"/>
      <c r="M4" s="11"/>
      <c r="N4" s="12"/>
    </row>
    <row r="5" spans="1:14" ht="21.75" thickBot="1" x14ac:dyDescent="0.3">
      <c r="A5" s="13" t="s">
        <v>5</v>
      </c>
      <c r="B5" s="14"/>
      <c r="D5" s="13" t="s">
        <v>6</v>
      </c>
      <c r="E5" s="15"/>
      <c r="F5" s="16"/>
      <c r="G5" s="17"/>
      <c r="H5" s="17"/>
      <c r="I5" s="14"/>
      <c r="L5" s="18">
        <v>1790</v>
      </c>
      <c r="M5" s="19"/>
      <c r="N5" s="20"/>
    </row>
    <row r="6" spans="1:14" ht="15.75" thickBot="1" x14ac:dyDescent="0.3"/>
    <row r="7" spans="1:14" ht="16.5" thickBot="1" x14ac:dyDescent="0.3">
      <c r="A7" s="21" t="s">
        <v>7</v>
      </c>
      <c r="B7" s="21" t="s">
        <v>8</v>
      </c>
      <c r="C7" s="22" t="s">
        <v>9</v>
      </c>
      <c r="D7" s="22" t="s">
        <v>10</v>
      </c>
      <c r="E7" s="23" t="s">
        <v>11</v>
      </c>
      <c r="F7" s="22" t="s">
        <v>12</v>
      </c>
      <c r="G7" s="22" t="s">
        <v>13</v>
      </c>
      <c r="H7" s="23" t="s">
        <v>14</v>
      </c>
      <c r="I7" s="23" t="s">
        <v>15</v>
      </c>
      <c r="J7" s="22"/>
      <c r="K7" s="22"/>
      <c r="L7" s="23" t="s">
        <v>16</v>
      </c>
      <c r="M7" s="22"/>
      <c r="N7" s="22"/>
    </row>
    <row r="8" spans="1:14" ht="63.75" thickBot="1" x14ac:dyDescent="0.3">
      <c r="A8" s="21"/>
      <c r="B8" s="21"/>
      <c r="C8" s="22"/>
      <c r="D8" s="22"/>
      <c r="E8" s="22"/>
      <c r="F8" s="22"/>
      <c r="G8" s="22"/>
      <c r="H8" s="22"/>
      <c r="I8" s="24" t="s">
        <v>17</v>
      </c>
      <c r="J8" s="24" t="s">
        <v>18</v>
      </c>
      <c r="K8" s="24" t="s">
        <v>19</v>
      </c>
      <c r="L8" s="24" t="s">
        <v>20</v>
      </c>
      <c r="M8" s="24" t="s">
        <v>21</v>
      </c>
      <c r="N8" s="24" t="s">
        <v>22</v>
      </c>
    </row>
    <row r="9" spans="1:14" ht="30" customHeight="1" x14ac:dyDescent="0.25">
      <c r="A9" s="25"/>
      <c r="B9" s="26">
        <v>45048</v>
      </c>
      <c r="C9" s="27" t="s">
        <v>23</v>
      </c>
      <c r="D9" s="27" t="s">
        <v>24</v>
      </c>
      <c r="E9" s="28" t="s">
        <v>25</v>
      </c>
      <c r="F9" s="27" t="s">
        <v>26</v>
      </c>
      <c r="G9" s="29" t="s">
        <v>26</v>
      </c>
      <c r="H9" s="30" t="s">
        <v>27</v>
      </c>
      <c r="I9" s="31">
        <v>0.35416666666666669</v>
      </c>
      <c r="J9" s="31">
        <v>0.625</v>
      </c>
      <c r="K9" s="32">
        <f t="shared" ref="K9:K38" si="0">IF(I9="","",IF(J9="","",J9-I9))</f>
        <v>0.27083333333333331</v>
      </c>
      <c r="L9" s="33">
        <v>1790</v>
      </c>
      <c r="M9" s="34">
        <v>1950</v>
      </c>
      <c r="N9" s="51">
        <f t="shared" ref="N9:N38" si="1">IF(M9=0,"",M9-L9)</f>
        <v>160</v>
      </c>
    </row>
    <row r="10" spans="1:14" ht="30" customHeight="1" x14ac:dyDescent="0.25">
      <c r="A10" s="25"/>
      <c r="B10" s="35">
        <v>45049</v>
      </c>
      <c r="C10" s="27" t="s">
        <v>23</v>
      </c>
      <c r="D10" s="36" t="s">
        <v>28</v>
      </c>
      <c r="E10" s="28" t="s">
        <v>29</v>
      </c>
      <c r="F10" s="27" t="s">
        <v>30</v>
      </c>
      <c r="G10" s="29" t="s">
        <v>31</v>
      </c>
      <c r="H10" s="37" t="s">
        <v>32</v>
      </c>
      <c r="I10" s="38">
        <v>0.36805555555555558</v>
      </c>
      <c r="J10" s="38">
        <v>0.41666666666666669</v>
      </c>
      <c r="K10" s="32">
        <f t="shared" si="0"/>
        <v>4.8611111111111105E-2</v>
      </c>
      <c r="L10" s="33">
        <v>1950</v>
      </c>
      <c r="M10" s="39">
        <v>1973</v>
      </c>
      <c r="N10" s="51">
        <f t="shared" ref="N10:N38" si="2">M10-L10</f>
        <v>23</v>
      </c>
    </row>
    <row r="11" spans="1:14" ht="30" customHeight="1" x14ac:dyDescent="0.25">
      <c r="A11" s="25"/>
      <c r="B11" s="35">
        <v>45049</v>
      </c>
      <c r="C11" s="27" t="s">
        <v>23</v>
      </c>
      <c r="D11" s="36" t="s">
        <v>33</v>
      </c>
      <c r="E11" s="28" t="s">
        <v>34</v>
      </c>
      <c r="F11" s="27" t="s">
        <v>30</v>
      </c>
      <c r="G11" s="29" t="s">
        <v>31</v>
      </c>
      <c r="H11" s="37" t="s">
        <v>35</v>
      </c>
      <c r="I11" s="38">
        <v>0.58333333333333337</v>
      </c>
      <c r="J11" s="38">
        <v>0.73611111111111116</v>
      </c>
      <c r="K11" s="32">
        <f t="shared" si="0"/>
        <v>0.15277777777777779</v>
      </c>
      <c r="L11" s="33">
        <v>1973</v>
      </c>
      <c r="M11" s="39">
        <v>2001</v>
      </c>
      <c r="N11" s="51">
        <f t="shared" si="2"/>
        <v>28</v>
      </c>
    </row>
    <row r="12" spans="1:14" ht="60" customHeight="1" x14ac:dyDescent="0.25">
      <c r="A12" s="25"/>
      <c r="B12" s="35">
        <v>45051</v>
      </c>
      <c r="C12" s="40" t="s">
        <v>23</v>
      </c>
      <c r="D12" s="36" t="s">
        <v>36</v>
      </c>
      <c r="E12" s="28" t="s">
        <v>37</v>
      </c>
      <c r="F12" s="27" t="s">
        <v>38</v>
      </c>
      <c r="G12" s="29" t="s">
        <v>38</v>
      </c>
      <c r="H12" s="41" t="s">
        <v>39</v>
      </c>
      <c r="I12" s="38">
        <v>0.375</v>
      </c>
      <c r="J12" s="38">
        <v>0.75</v>
      </c>
      <c r="K12" s="32">
        <f t="shared" si="0"/>
        <v>0.375</v>
      </c>
      <c r="L12" s="33">
        <v>2001</v>
      </c>
      <c r="M12" s="39">
        <v>2059</v>
      </c>
      <c r="N12" s="51">
        <f t="shared" si="2"/>
        <v>58</v>
      </c>
    </row>
    <row r="13" spans="1:14" ht="30" customHeight="1" x14ac:dyDescent="0.25">
      <c r="A13" s="25"/>
      <c r="B13" s="35">
        <v>45054</v>
      </c>
      <c r="C13" s="40" t="s">
        <v>23</v>
      </c>
      <c r="D13" s="36" t="s">
        <v>23</v>
      </c>
      <c r="E13" s="28" t="s">
        <v>40</v>
      </c>
      <c r="F13" s="27" t="s">
        <v>41</v>
      </c>
      <c r="G13" s="29" t="s">
        <v>41</v>
      </c>
      <c r="H13" s="41" t="s">
        <v>42</v>
      </c>
      <c r="I13" s="38">
        <v>0.33333333333333331</v>
      </c>
      <c r="J13" s="38">
        <v>0.39583333333333331</v>
      </c>
      <c r="K13" s="32">
        <f t="shared" si="0"/>
        <v>6.25E-2</v>
      </c>
      <c r="L13" s="33">
        <v>2059</v>
      </c>
      <c r="M13" s="39">
        <v>2069</v>
      </c>
      <c r="N13" s="51">
        <f t="shared" si="2"/>
        <v>10</v>
      </c>
    </row>
    <row r="14" spans="1:14" ht="30" customHeight="1" x14ac:dyDescent="0.25">
      <c r="A14" s="25"/>
      <c r="B14" s="35">
        <v>45054</v>
      </c>
      <c r="C14" s="40" t="s">
        <v>23</v>
      </c>
      <c r="D14" s="36" t="s">
        <v>43</v>
      </c>
      <c r="E14" s="28" t="s">
        <v>44</v>
      </c>
      <c r="F14" s="27" t="s">
        <v>30</v>
      </c>
      <c r="G14" s="29" t="s">
        <v>31</v>
      </c>
      <c r="H14" s="41" t="s">
        <v>45</v>
      </c>
      <c r="I14" s="38">
        <v>0.40277777777777773</v>
      </c>
      <c r="J14" s="38">
        <v>0.54166666666666663</v>
      </c>
      <c r="K14" s="32">
        <f t="shared" si="0"/>
        <v>0.1388888888888889</v>
      </c>
      <c r="L14" s="33">
        <v>2069</v>
      </c>
      <c r="M14" s="39">
        <v>2092</v>
      </c>
      <c r="N14" s="51">
        <f t="shared" si="2"/>
        <v>23</v>
      </c>
    </row>
    <row r="15" spans="1:14" ht="30" customHeight="1" x14ac:dyDescent="0.25">
      <c r="A15" s="25"/>
      <c r="B15" s="35">
        <v>45054</v>
      </c>
      <c r="C15" s="40" t="s">
        <v>23</v>
      </c>
      <c r="D15" s="36" t="s">
        <v>46</v>
      </c>
      <c r="E15" s="28" t="s">
        <v>47</v>
      </c>
      <c r="F15" s="27" t="s">
        <v>48</v>
      </c>
      <c r="G15" s="29" t="s">
        <v>49</v>
      </c>
      <c r="H15" s="41" t="s">
        <v>50</v>
      </c>
      <c r="I15" s="38">
        <v>0.625</v>
      </c>
      <c r="J15" s="38">
        <v>0.6875</v>
      </c>
      <c r="K15" s="32">
        <f t="shared" si="0"/>
        <v>6.25E-2</v>
      </c>
      <c r="L15" s="33">
        <v>2092</v>
      </c>
      <c r="M15" s="39">
        <v>2101</v>
      </c>
      <c r="N15" s="51">
        <f t="shared" si="2"/>
        <v>9</v>
      </c>
    </row>
    <row r="16" spans="1:14" ht="30" customHeight="1" x14ac:dyDescent="0.25">
      <c r="A16" s="25"/>
      <c r="B16" s="35">
        <v>45055</v>
      </c>
      <c r="C16" s="40" t="s">
        <v>23</v>
      </c>
      <c r="D16" s="36" t="s">
        <v>23</v>
      </c>
      <c r="E16" s="28" t="s">
        <v>40</v>
      </c>
      <c r="F16" s="27" t="s">
        <v>51</v>
      </c>
      <c r="G16" s="29" t="s">
        <v>51</v>
      </c>
      <c r="H16" s="41" t="s">
        <v>52</v>
      </c>
      <c r="I16" s="38">
        <v>0.35416666666666669</v>
      </c>
      <c r="J16" s="38">
        <v>0.47916666666666669</v>
      </c>
      <c r="K16" s="32">
        <f t="shared" si="0"/>
        <v>0.125</v>
      </c>
      <c r="L16" s="33">
        <v>2101</v>
      </c>
      <c r="M16" s="39">
        <v>2117</v>
      </c>
      <c r="N16" s="51">
        <f t="shared" si="2"/>
        <v>16</v>
      </c>
    </row>
    <row r="17" spans="1:14" ht="30" customHeight="1" x14ac:dyDescent="0.25">
      <c r="A17" s="25"/>
      <c r="B17" s="35">
        <v>45056</v>
      </c>
      <c r="C17" s="40" t="s">
        <v>23</v>
      </c>
      <c r="D17" s="36" t="s">
        <v>23</v>
      </c>
      <c r="E17" s="28" t="s">
        <v>40</v>
      </c>
      <c r="F17" s="27" t="s">
        <v>41</v>
      </c>
      <c r="G17" s="29" t="s">
        <v>41</v>
      </c>
      <c r="H17" s="41" t="s">
        <v>53</v>
      </c>
      <c r="I17" s="38">
        <v>0.35416666666666669</v>
      </c>
      <c r="J17" s="38">
        <v>0.54166666666666663</v>
      </c>
      <c r="K17" s="32">
        <f t="shared" si="0"/>
        <v>0.18749999999999994</v>
      </c>
      <c r="L17" s="33">
        <v>2117</v>
      </c>
      <c r="M17" s="39">
        <v>2123</v>
      </c>
      <c r="N17" s="51">
        <f t="shared" si="2"/>
        <v>6</v>
      </c>
    </row>
    <row r="18" spans="1:14" ht="30" customHeight="1" x14ac:dyDescent="0.25">
      <c r="A18" s="42"/>
      <c r="B18" s="26">
        <v>45056</v>
      </c>
      <c r="C18" s="27" t="s">
        <v>23</v>
      </c>
      <c r="D18" s="27" t="s">
        <v>54</v>
      </c>
      <c r="E18" s="28" t="s">
        <v>55</v>
      </c>
      <c r="F18" s="27" t="s">
        <v>56</v>
      </c>
      <c r="G18" s="29" t="s">
        <v>56</v>
      </c>
      <c r="H18" s="30" t="s">
        <v>57</v>
      </c>
      <c r="I18" s="31">
        <v>0.58333333333333337</v>
      </c>
      <c r="J18" s="31">
        <v>0.77083333333333337</v>
      </c>
      <c r="K18" s="32">
        <f t="shared" si="0"/>
        <v>0.1875</v>
      </c>
      <c r="L18" s="33">
        <v>2123</v>
      </c>
      <c r="M18" s="34">
        <v>2261</v>
      </c>
      <c r="N18" s="51">
        <f t="shared" si="2"/>
        <v>138</v>
      </c>
    </row>
    <row r="19" spans="1:14" ht="30" customHeight="1" x14ac:dyDescent="0.25">
      <c r="A19" s="25"/>
      <c r="B19" s="35">
        <v>45057</v>
      </c>
      <c r="C19" s="40" t="s">
        <v>23</v>
      </c>
      <c r="D19" s="36" t="s">
        <v>58</v>
      </c>
      <c r="E19" s="28" t="s">
        <v>59</v>
      </c>
      <c r="F19" s="27" t="s">
        <v>30</v>
      </c>
      <c r="G19" s="29" t="s">
        <v>31</v>
      </c>
      <c r="H19" s="41" t="s">
        <v>60</v>
      </c>
      <c r="I19" s="38">
        <v>0.375</v>
      </c>
      <c r="J19" s="38">
        <v>0.4375</v>
      </c>
      <c r="K19" s="32">
        <f t="shared" si="0"/>
        <v>6.25E-2</v>
      </c>
      <c r="L19" s="33">
        <v>2261</v>
      </c>
      <c r="M19" s="39">
        <v>2284</v>
      </c>
      <c r="N19" s="51">
        <f t="shared" si="2"/>
        <v>23</v>
      </c>
    </row>
    <row r="20" spans="1:14" ht="30" customHeight="1" x14ac:dyDescent="0.25">
      <c r="A20" s="25"/>
      <c r="B20" s="35">
        <v>45057</v>
      </c>
      <c r="C20" s="27" t="s">
        <v>23</v>
      </c>
      <c r="D20" s="36" t="s">
        <v>28</v>
      </c>
      <c r="E20" s="28" t="s">
        <v>29</v>
      </c>
      <c r="F20" s="27" t="s">
        <v>30</v>
      </c>
      <c r="G20" s="29" t="s">
        <v>31</v>
      </c>
      <c r="H20" s="37" t="s">
        <v>32</v>
      </c>
      <c r="I20" s="38">
        <v>0.44444444444444442</v>
      </c>
      <c r="J20" s="38">
        <v>0.58333333333333337</v>
      </c>
      <c r="K20" s="32">
        <f t="shared" si="0"/>
        <v>0.13888888888888895</v>
      </c>
      <c r="L20" s="33">
        <v>2284</v>
      </c>
      <c r="M20" s="39">
        <v>2307</v>
      </c>
      <c r="N20" s="51">
        <f t="shared" si="2"/>
        <v>23</v>
      </c>
    </row>
    <row r="21" spans="1:14" ht="30" customHeight="1" x14ac:dyDescent="0.25">
      <c r="A21" s="25"/>
      <c r="B21" s="35">
        <v>45057</v>
      </c>
      <c r="C21" s="27" t="s">
        <v>23</v>
      </c>
      <c r="D21" s="36" t="s">
        <v>28</v>
      </c>
      <c r="E21" s="28" t="s">
        <v>29</v>
      </c>
      <c r="F21" s="27" t="s">
        <v>30</v>
      </c>
      <c r="G21" s="29" t="s">
        <v>31</v>
      </c>
      <c r="H21" s="37" t="s">
        <v>61</v>
      </c>
      <c r="I21" s="38">
        <v>0.625</v>
      </c>
      <c r="J21" s="38">
        <v>0.70833333333333337</v>
      </c>
      <c r="K21" s="32">
        <f t="shared" si="0"/>
        <v>8.333333333333337E-2</v>
      </c>
      <c r="L21" s="33">
        <v>2307</v>
      </c>
      <c r="M21" s="39">
        <v>2332</v>
      </c>
      <c r="N21" s="51">
        <f t="shared" si="2"/>
        <v>25</v>
      </c>
    </row>
    <row r="22" spans="1:14" ht="30" customHeight="1" x14ac:dyDescent="0.25">
      <c r="A22" s="25"/>
      <c r="B22" s="35">
        <v>45057</v>
      </c>
      <c r="C22" s="40" t="s">
        <v>23</v>
      </c>
      <c r="D22" s="36" t="s">
        <v>62</v>
      </c>
      <c r="E22" s="28" t="s">
        <v>63</v>
      </c>
      <c r="F22" s="27" t="s">
        <v>64</v>
      </c>
      <c r="G22" s="29" t="s">
        <v>64</v>
      </c>
      <c r="H22" s="41" t="s">
        <v>65</v>
      </c>
      <c r="I22" s="38">
        <v>0.71180555555555547</v>
      </c>
      <c r="J22" s="38">
        <v>0.79166666666666663</v>
      </c>
      <c r="K22" s="32">
        <f t="shared" si="0"/>
        <v>7.986111111111116E-2</v>
      </c>
      <c r="L22" s="33">
        <v>2332</v>
      </c>
      <c r="M22" s="39">
        <v>2361</v>
      </c>
      <c r="N22" s="51">
        <f t="shared" si="2"/>
        <v>29</v>
      </c>
    </row>
    <row r="23" spans="1:14" ht="60" customHeight="1" x14ac:dyDescent="0.25">
      <c r="A23" s="25"/>
      <c r="B23" s="26">
        <v>45058</v>
      </c>
      <c r="C23" s="27" t="s">
        <v>23</v>
      </c>
      <c r="D23" s="43" t="s">
        <v>66</v>
      </c>
      <c r="E23" s="28" t="s">
        <v>67</v>
      </c>
      <c r="F23" s="27" t="s">
        <v>26</v>
      </c>
      <c r="G23" s="29" t="s">
        <v>26</v>
      </c>
      <c r="H23" s="30" t="s">
        <v>68</v>
      </c>
      <c r="I23" s="31">
        <v>0.33333333333333331</v>
      </c>
      <c r="J23" s="31">
        <v>0.625</v>
      </c>
      <c r="K23" s="32">
        <f t="shared" si="0"/>
        <v>0.29166666666666669</v>
      </c>
      <c r="L23" s="33">
        <v>2361</v>
      </c>
      <c r="M23" s="34">
        <v>2551</v>
      </c>
      <c r="N23" s="51">
        <f t="shared" si="2"/>
        <v>190</v>
      </c>
    </row>
    <row r="24" spans="1:14" ht="30" customHeight="1" x14ac:dyDescent="0.25">
      <c r="A24" s="25"/>
      <c r="B24" s="35">
        <v>45061</v>
      </c>
      <c r="C24" s="40" t="s">
        <v>23</v>
      </c>
      <c r="D24" s="36" t="s">
        <v>69</v>
      </c>
      <c r="E24" s="28" t="s">
        <v>70</v>
      </c>
      <c r="F24" s="27" t="s">
        <v>48</v>
      </c>
      <c r="G24" s="29" t="s">
        <v>49</v>
      </c>
      <c r="H24" s="41" t="s">
        <v>71</v>
      </c>
      <c r="I24" s="38">
        <v>0.58333333333333337</v>
      </c>
      <c r="J24" s="38">
        <v>0.625</v>
      </c>
      <c r="K24" s="32">
        <f t="shared" si="0"/>
        <v>4.166666666666663E-2</v>
      </c>
      <c r="L24" s="33">
        <v>2551</v>
      </c>
      <c r="M24" s="39">
        <v>2554</v>
      </c>
      <c r="N24" s="51">
        <f t="shared" si="2"/>
        <v>3</v>
      </c>
    </row>
    <row r="25" spans="1:14" ht="30" customHeight="1" x14ac:dyDescent="0.25">
      <c r="A25" s="25"/>
      <c r="B25" s="35">
        <v>45062</v>
      </c>
      <c r="C25" s="27" t="s">
        <v>23</v>
      </c>
      <c r="D25" s="36" t="s">
        <v>28</v>
      </c>
      <c r="E25" s="28" t="s">
        <v>29</v>
      </c>
      <c r="F25" s="27" t="s">
        <v>30</v>
      </c>
      <c r="G25" s="29" t="s">
        <v>31</v>
      </c>
      <c r="H25" s="37" t="s">
        <v>32</v>
      </c>
      <c r="I25" s="38">
        <v>0.35416666666666669</v>
      </c>
      <c r="J25" s="38">
        <v>0.4375</v>
      </c>
      <c r="K25" s="32">
        <f t="shared" si="0"/>
        <v>8.3333333333333315E-2</v>
      </c>
      <c r="L25" s="33">
        <v>2554</v>
      </c>
      <c r="M25" s="39">
        <v>2577</v>
      </c>
      <c r="N25" s="51">
        <f t="shared" si="2"/>
        <v>23</v>
      </c>
    </row>
    <row r="26" spans="1:14" ht="60" customHeight="1" x14ac:dyDescent="0.25">
      <c r="A26" s="25"/>
      <c r="B26" s="35">
        <v>45062</v>
      </c>
      <c r="C26" s="40" t="s">
        <v>23</v>
      </c>
      <c r="D26" s="36" t="s">
        <v>62</v>
      </c>
      <c r="E26" s="28" t="s">
        <v>63</v>
      </c>
      <c r="F26" s="27" t="s">
        <v>72</v>
      </c>
      <c r="G26" s="29" t="s">
        <v>72</v>
      </c>
      <c r="H26" s="50" t="s">
        <v>73</v>
      </c>
      <c r="I26" s="38">
        <v>0.45833333333333331</v>
      </c>
      <c r="J26" s="38">
        <v>0.60347222222222219</v>
      </c>
      <c r="K26" s="32">
        <f t="shared" si="0"/>
        <v>0.14513888888888887</v>
      </c>
      <c r="L26" s="33">
        <v>2577</v>
      </c>
      <c r="M26" s="39">
        <v>2677</v>
      </c>
      <c r="N26" s="51">
        <f t="shared" si="2"/>
        <v>100</v>
      </c>
    </row>
    <row r="27" spans="1:14" ht="30" customHeight="1" x14ac:dyDescent="0.25">
      <c r="A27" s="25"/>
      <c r="B27" s="35">
        <v>45063</v>
      </c>
      <c r="C27" s="40" t="s">
        <v>23</v>
      </c>
      <c r="D27" s="36" t="s">
        <v>23</v>
      </c>
      <c r="E27" s="28" t="s">
        <v>40</v>
      </c>
      <c r="F27" s="27" t="s">
        <v>41</v>
      </c>
      <c r="G27" s="29" t="s">
        <v>41</v>
      </c>
      <c r="H27" s="41" t="s">
        <v>74</v>
      </c>
      <c r="I27" s="38">
        <v>0.35416666666666669</v>
      </c>
      <c r="J27" s="38">
        <v>0.47916666666666669</v>
      </c>
      <c r="K27" s="32">
        <f t="shared" si="0"/>
        <v>0.125</v>
      </c>
      <c r="L27" s="33">
        <v>2677</v>
      </c>
      <c r="M27" s="39">
        <v>2685</v>
      </c>
      <c r="N27" s="51">
        <f t="shared" si="2"/>
        <v>8</v>
      </c>
    </row>
    <row r="28" spans="1:14" ht="30" customHeight="1" x14ac:dyDescent="0.25">
      <c r="A28" s="44"/>
      <c r="B28" s="45">
        <v>45063</v>
      </c>
      <c r="C28" s="27" t="s">
        <v>23</v>
      </c>
      <c r="D28" s="36" t="s">
        <v>28</v>
      </c>
      <c r="E28" s="28" t="s">
        <v>29</v>
      </c>
      <c r="F28" s="27" t="s">
        <v>30</v>
      </c>
      <c r="G28" s="29" t="s">
        <v>31</v>
      </c>
      <c r="H28" s="37" t="s">
        <v>32</v>
      </c>
      <c r="I28" s="46">
        <v>0.5</v>
      </c>
      <c r="J28" s="46">
        <v>0.58333333333333337</v>
      </c>
      <c r="K28" s="47">
        <f t="shared" si="0"/>
        <v>8.333333333333337E-2</v>
      </c>
      <c r="L28" s="48">
        <v>2685</v>
      </c>
      <c r="M28" s="49">
        <v>2708</v>
      </c>
      <c r="N28" s="52">
        <f t="shared" si="2"/>
        <v>23</v>
      </c>
    </row>
    <row r="29" spans="1:14" ht="30" customHeight="1" x14ac:dyDescent="0.25">
      <c r="A29" s="25"/>
      <c r="B29" s="35">
        <v>45064</v>
      </c>
      <c r="C29" s="40" t="s">
        <v>23</v>
      </c>
      <c r="D29" s="36" t="s">
        <v>58</v>
      </c>
      <c r="E29" s="28" t="s">
        <v>59</v>
      </c>
      <c r="F29" s="27" t="s">
        <v>30</v>
      </c>
      <c r="G29" s="29" t="s">
        <v>30</v>
      </c>
      <c r="H29" s="41" t="s">
        <v>75</v>
      </c>
      <c r="I29" s="38">
        <v>0.4375</v>
      </c>
      <c r="J29" s="38">
        <v>0.54166666666666663</v>
      </c>
      <c r="K29" s="32">
        <f t="shared" si="0"/>
        <v>0.10416666666666663</v>
      </c>
      <c r="L29" s="33">
        <v>2708</v>
      </c>
      <c r="M29" s="39">
        <v>2733</v>
      </c>
      <c r="N29" s="51">
        <f t="shared" si="2"/>
        <v>25</v>
      </c>
    </row>
    <row r="30" spans="1:14" ht="30" customHeight="1" x14ac:dyDescent="0.25">
      <c r="A30" s="25"/>
      <c r="B30" s="35">
        <v>45064</v>
      </c>
      <c r="C30" s="40" t="s">
        <v>23</v>
      </c>
      <c r="D30" s="36" t="s">
        <v>69</v>
      </c>
      <c r="E30" s="28" t="s">
        <v>70</v>
      </c>
      <c r="F30" s="27" t="s">
        <v>48</v>
      </c>
      <c r="G30" s="29" t="s">
        <v>49</v>
      </c>
      <c r="H30" s="41" t="s">
        <v>76</v>
      </c>
      <c r="I30" s="38">
        <v>0.58333333333333337</v>
      </c>
      <c r="J30" s="38">
        <v>0.625</v>
      </c>
      <c r="K30" s="32">
        <f t="shared" si="0"/>
        <v>4.166666666666663E-2</v>
      </c>
      <c r="L30" s="33">
        <v>2733</v>
      </c>
      <c r="M30" s="39">
        <v>2735</v>
      </c>
      <c r="N30" s="51">
        <f t="shared" si="2"/>
        <v>2</v>
      </c>
    </row>
    <row r="31" spans="1:14" ht="30" customHeight="1" x14ac:dyDescent="0.25">
      <c r="A31" s="25"/>
      <c r="B31" s="35">
        <v>45065</v>
      </c>
      <c r="C31" s="40" t="s">
        <v>23</v>
      </c>
      <c r="D31" s="36" t="s">
        <v>77</v>
      </c>
      <c r="E31" s="28" t="s">
        <v>78</v>
      </c>
      <c r="F31" s="27" t="s">
        <v>79</v>
      </c>
      <c r="G31" s="29" t="s">
        <v>79</v>
      </c>
      <c r="H31" s="41" t="s">
        <v>80</v>
      </c>
      <c r="I31" s="38">
        <v>0.41666666666666669</v>
      </c>
      <c r="J31" s="38">
        <v>0.5</v>
      </c>
      <c r="K31" s="32">
        <f t="shared" si="0"/>
        <v>8.3333333333333315E-2</v>
      </c>
      <c r="L31" s="33">
        <v>2735</v>
      </c>
      <c r="M31" s="39">
        <v>2745</v>
      </c>
      <c r="N31" s="51">
        <f t="shared" si="2"/>
        <v>10</v>
      </c>
    </row>
    <row r="32" spans="1:14" ht="30" customHeight="1" x14ac:dyDescent="0.25">
      <c r="A32" s="25"/>
      <c r="B32" s="26">
        <v>45065</v>
      </c>
      <c r="C32" s="27" t="s">
        <v>23</v>
      </c>
      <c r="D32" s="43" t="s">
        <v>23</v>
      </c>
      <c r="E32" s="28" t="s">
        <v>40</v>
      </c>
      <c r="F32" s="27" t="s">
        <v>51</v>
      </c>
      <c r="G32" s="29" t="s">
        <v>51</v>
      </c>
      <c r="H32" s="30" t="s">
        <v>81</v>
      </c>
      <c r="I32" s="31">
        <v>0.54166666666666663</v>
      </c>
      <c r="J32" s="31">
        <v>0.64583333333333337</v>
      </c>
      <c r="K32" s="32">
        <f t="shared" si="0"/>
        <v>0.10416666666666674</v>
      </c>
      <c r="L32" s="33">
        <v>2745</v>
      </c>
      <c r="M32" s="34">
        <v>2757</v>
      </c>
      <c r="N32" s="51">
        <f t="shared" si="2"/>
        <v>12</v>
      </c>
    </row>
    <row r="33" spans="1:14" ht="30" customHeight="1" x14ac:dyDescent="0.25">
      <c r="A33" s="25"/>
      <c r="B33" s="35">
        <v>45069</v>
      </c>
      <c r="C33" s="40" t="s">
        <v>23</v>
      </c>
      <c r="D33" s="36" t="s">
        <v>23</v>
      </c>
      <c r="E33" s="28" t="s">
        <v>40</v>
      </c>
      <c r="F33" s="27" t="s">
        <v>51</v>
      </c>
      <c r="G33" s="29" t="s">
        <v>51</v>
      </c>
      <c r="H33" s="41" t="s">
        <v>82</v>
      </c>
      <c r="I33" s="38">
        <v>0.3923611111111111</v>
      </c>
      <c r="J33" s="38">
        <v>0.46527777777777773</v>
      </c>
      <c r="K33" s="32">
        <f t="shared" si="0"/>
        <v>7.291666666666663E-2</v>
      </c>
      <c r="L33" s="33">
        <v>2757</v>
      </c>
      <c r="M33" s="39">
        <v>2773</v>
      </c>
      <c r="N33" s="51">
        <f t="shared" si="2"/>
        <v>16</v>
      </c>
    </row>
    <row r="34" spans="1:14" ht="90" customHeight="1" x14ac:dyDescent="0.25">
      <c r="A34" s="25"/>
      <c r="B34" s="26">
        <v>45070</v>
      </c>
      <c r="C34" s="27" t="s">
        <v>23</v>
      </c>
      <c r="D34" s="27" t="s">
        <v>24</v>
      </c>
      <c r="E34" s="28" t="s">
        <v>25</v>
      </c>
      <c r="F34" s="27" t="s">
        <v>26</v>
      </c>
      <c r="G34" s="29" t="s">
        <v>26</v>
      </c>
      <c r="H34" s="30" t="s">
        <v>83</v>
      </c>
      <c r="I34" s="31">
        <v>0.58333333333333337</v>
      </c>
      <c r="J34" s="31">
        <v>0.8125</v>
      </c>
      <c r="K34" s="32">
        <f t="shared" si="0"/>
        <v>0.22916666666666663</v>
      </c>
      <c r="L34" s="33">
        <v>2773</v>
      </c>
      <c r="M34" s="34">
        <v>3012</v>
      </c>
      <c r="N34" s="51">
        <f t="shared" si="2"/>
        <v>239</v>
      </c>
    </row>
    <row r="35" spans="1:14" ht="30" customHeight="1" x14ac:dyDescent="0.25">
      <c r="A35" s="25"/>
      <c r="B35" s="35">
        <v>45071</v>
      </c>
      <c r="C35" s="40" t="s">
        <v>23</v>
      </c>
      <c r="D35" s="40" t="s">
        <v>84</v>
      </c>
      <c r="E35" s="28" t="s">
        <v>85</v>
      </c>
      <c r="F35" s="27" t="s">
        <v>86</v>
      </c>
      <c r="G35" s="29" t="s">
        <v>86</v>
      </c>
      <c r="H35" s="41" t="s">
        <v>87</v>
      </c>
      <c r="I35" s="38">
        <v>0.39583333333333331</v>
      </c>
      <c r="J35" s="38">
        <v>0.5</v>
      </c>
      <c r="K35" s="32">
        <f t="shared" si="0"/>
        <v>0.10416666666666669</v>
      </c>
      <c r="L35" s="33">
        <v>3012</v>
      </c>
      <c r="M35" s="39">
        <v>3022</v>
      </c>
      <c r="N35" s="51">
        <f t="shared" si="2"/>
        <v>10</v>
      </c>
    </row>
    <row r="36" spans="1:14" ht="60" customHeight="1" x14ac:dyDescent="0.25">
      <c r="A36" s="25"/>
      <c r="B36" s="35">
        <v>45071</v>
      </c>
      <c r="C36" s="40" t="s">
        <v>23</v>
      </c>
      <c r="D36" s="40" t="s">
        <v>84</v>
      </c>
      <c r="E36" s="28" t="s">
        <v>85</v>
      </c>
      <c r="F36" s="27" t="s">
        <v>26</v>
      </c>
      <c r="G36" s="29" t="s">
        <v>26</v>
      </c>
      <c r="H36" s="41" t="s">
        <v>89</v>
      </c>
      <c r="I36" s="38">
        <v>0.625</v>
      </c>
      <c r="J36" s="38">
        <v>0.88541666666666663</v>
      </c>
      <c r="K36" s="32">
        <f t="shared" si="0"/>
        <v>0.26041666666666663</v>
      </c>
      <c r="L36" s="33">
        <v>3022</v>
      </c>
      <c r="M36" s="39">
        <v>3252</v>
      </c>
      <c r="N36" s="51">
        <f t="shared" si="2"/>
        <v>230</v>
      </c>
    </row>
    <row r="37" spans="1:14" ht="30" customHeight="1" x14ac:dyDescent="0.25">
      <c r="A37" s="42"/>
      <c r="B37" s="26">
        <v>45072</v>
      </c>
      <c r="C37" s="27" t="s">
        <v>23</v>
      </c>
      <c r="D37" s="27" t="s">
        <v>23</v>
      </c>
      <c r="E37" s="28" t="s">
        <v>40</v>
      </c>
      <c r="F37" s="27" t="s">
        <v>41</v>
      </c>
      <c r="G37" s="29" t="s">
        <v>41</v>
      </c>
      <c r="H37" s="27" t="s">
        <v>88</v>
      </c>
      <c r="I37" s="31">
        <v>0.4375</v>
      </c>
      <c r="J37" s="31">
        <v>0.47916666666666669</v>
      </c>
      <c r="K37" s="32">
        <f t="shared" si="0"/>
        <v>4.1666666666666685E-2</v>
      </c>
      <c r="L37" s="33">
        <v>3252</v>
      </c>
      <c r="M37" s="34">
        <v>3258</v>
      </c>
      <c r="N37" s="51">
        <f t="shared" si="2"/>
        <v>6</v>
      </c>
    </row>
    <row r="38" spans="1:14" ht="30" customHeight="1" x14ac:dyDescent="0.25">
      <c r="A38" s="42"/>
      <c r="B38" s="26">
        <v>45072</v>
      </c>
      <c r="C38" s="27" t="s">
        <v>23</v>
      </c>
      <c r="D38" s="36" t="s">
        <v>28</v>
      </c>
      <c r="E38" s="28" t="s">
        <v>29</v>
      </c>
      <c r="F38" s="27" t="s">
        <v>30</v>
      </c>
      <c r="G38" s="29" t="s">
        <v>31</v>
      </c>
      <c r="H38" s="37" t="s">
        <v>32</v>
      </c>
      <c r="I38" s="31">
        <v>0.5</v>
      </c>
      <c r="J38" s="31">
        <v>0.57291666666666663</v>
      </c>
      <c r="K38" s="32">
        <f t="shared" si="0"/>
        <v>7.291666666666663E-2</v>
      </c>
      <c r="L38" s="33">
        <v>3258</v>
      </c>
      <c r="M38" s="34">
        <v>3281</v>
      </c>
      <c r="N38" s="51">
        <f t="shared" si="2"/>
        <v>23</v>
      </c>
    </row>
  </sheetData>
  <mergeCells count="18">
    <mergeCell ref="F7:F8"/>
    <mergeCell ref="G7:G8"/>
    <mergeCell ref="H7:H8"/>
    <mergeCell ref="I7:K7"/>
    <mergeCell ref="L7:N7"/>
    <mergeCell ref="A7:A8"/>
    <mergeCell ref="B7:B8"/>
    <mergeCell ref="C7:C8"/>
    <mergeCell ref="D7:D8"/>
    <mergeCell ref="E7:E8"/>
    <mergeCell ref="A1:N1"/>
    <mergeCell ref="A2:N2"/>
    <mergeCell ref="A3:B4"/>
    <mergeCell ref="D3:I4"/>
    <mergeCell ref="L3:N4"/>
    <mergeCell ref="A5:B5"/>
    <mergeCell ref="D5:I5"/>
    <mergeCell ref="L5:N5"/>
  </mergeCells>
  <dataValidations count="1">
    <dataValidation type="list" allowBlank="1" showInputMessage="1" showErrorMessage="1" sqref="D18 D34:D37 D9 C9:C38" xr:uid="{15E4F854-897C-4239-BABB-D7A06EFA90B1}">
      <formula1>Motorista_2022</formula1>
    </dataValidation>
  </dataValidations>
  <pageMargins left="0.25" right="0.25" top="0.75" bottom="0.75" header="0.3" footer="0.3"/>
  <pageSetup paperSize="9" scale="37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Bechilia</dc:creator>
  <cp:lastModifiedBy>Vanessa Bechilia</cp:lastModifiedBy>
  <cp:lastPrinted>2023-09-04T18:07:51Z</cp:lastPrinted>
  <dcterms:created xsi:type="dcterms:W3CDTF">2023-09-04T17:53:28Z</dcterms:created>
  <dcterms:modified xsi:type="dcterms:W3CDTF">2023-09-04T18:08:24Z</dcterms:modified>
</cp:coreProperties>
</file>