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0370" windowHeight="7680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2" i="1" l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N307" i="1"/>
  <c r="L307" i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N219" i="1"/>
  <c r="L219" i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N179" i="1"/>
  <c r="L179" i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N139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N123" i="1"/>
  <c r="L123" i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N72" i="1"/>
  <c r="L72" i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N67" i="1"/>
  <c r="L67" i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N59" i="1"/>
  <c r="L59" i="1"/>
  <c r="K59" i="1"/>
  <c r="L58" i="1"/>
  <c r="N58" i="1" s="1"/>
  <c r="K58" i="1"/>
  <c r="L57" i="1"/>
  <c r="N57" i="1" s="1"/>
  <c r="K57" i="1"/>
  <c r="N56" i="1"/>
  <c r="L56" i="1"/>
  <c r="K56" i="1"/>
  <c r="L55" i="1"/>
  <c r="N55" i="1" s="1"/>
  <c r="K55" i="1"/>
  <c r="L54" i="1"/>
  <c r="N54" i="1" s="1"/>
  <c r="K54" i="1"/>
  <c r="L53" i="1"/>
  <c r="N53" i="1" s="1"/>
  <c r="K53" i="1"/>
  <c r="L52" i="1"/>
  <c r="N52" i="1" s="1"/>
  <c r="K52" i="1"/>
  <c r="N51" i="1"/>
  <c r="L51" i="1"/>
  <c r="K51" i="1"/>
  <c r="L50" i="1"/>
  <c r="N50" i="1" s="1"/>
  <c r="K50" i="1"/>
  <c r="L49" i="1"/>
  <c r="N49" i="1" s="1"/>
  <c r="K49" i="1"/>
  <c r="L48" i="1"/>
  <c r="N48" i="1" s="1"/>
  <c r="K48" i="1"/>
  <c r="L47" i="1"/>
  <c r="N47" i="1" s="1"/>
  <c r="K47" i="1"/>
  <c r="L46" i="1"/>
  <c r="N46" i="1" s="1"/>
  <c r="K46" i="1"/>
  <c r="L45" i="1"/>
  <c r="N45" i="1" s="1"/>
  <c r="K45" i="1"/>
  <c r="L44" i="1"/>
  <c r="N44" i="1" s="1"/>
  <c r="K44" i="1"/>
  <c r="N43" i="1"/>
  <c r="L43" i="1"/>
  <c r="K43" i="1"/>
  <c r="L42" i="1"/>
  <c r="N42" i="1" s="1"/>
  <c r="K42" i="1"/>
  <c r="L41" i="1"/>
  <c r="N41" i="1" s="1"/>
  <c r="K41" i="1"/>
  <c r="N40" i="1"/>
  <c r="L40" i="1"/>
  <c r="K40" i="1"/>
  <c r="L39" i="1"/>
  <c r="N39" i="1" s="1"/>
  <c r="K39" i="1"/>
  <c r="L38" i="1"/>
  <c r="N38" i="1" s="1"/>
  <c r="K38" i="1"/>
  <c r="L37" i="1"/>
  <c r="N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<sst xmlns="http://schemas.openxmlformats.org/spreadsheetml/2006/main" count="185" uniqueCount="114">
  <si>
    <t>PLACA</t>
  </si>
  <si>
    <t>MARCA / MODELO</t>
  </si>
  <si>
    <t>KM INICIAL</t>
  </si>
  <si>
    <t>CKU4I16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</si>
  <si>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</si>
  <si>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</si>
  <si>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</si>
  <si>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</si>
  <si>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</si>
  <si>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</si>
  <si>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</si>
  <si>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</si>
  <si>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</si>
  <si>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</si>
  <si>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</si>
  <si>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</si>
  <si>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</si>
  <si>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</si>
  <si>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</si>
  <si>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</si>
  <si>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</si>
  <si>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Marcelo Cabral Chuva</t>
  </si>
  <si>
    <t>Durval da Silva Guimarães</t>
  </si>
  <si>
    <t>Zeladoria</t>
  </si>
  <si>
    <t>Aviação</t>
  </si>
  <si>
    <t>Uni-Gesso (Av pres. Kennedy)</t>
  </si>
  <si>
    <t>Aquisição De Materiais Para Manutenção</t>
  </si>
  <si>
    <t>Marcos Linhares</t>
  </si>
  <si>
    <t>Gab.22</t>
  </si>
  <si>
    <t>Quietude</t>
  </si>
  <si>
    <t>Rua Amilcar Esteves Quietude</t>
  </si>
  <si>
    <t>Verificar Bueiros entupidos.</t>
  </si>
  <si>
    <t>Gab. 06</t>
  </si>
  <si>
    <t>São Paulo</t>
  </si>
  <si>
    <t>Visita a 73ª Sessão Ordinária da Assembléia Legislativa</t>
  </si>
  <si>
    <t>Assembleia Legislastiva</t>
  </si>
  <si>
    <t>Transporte</t>
  </si>
  <si>
    <t>Vila São Jorge</t>
  </si>
  <si>
    <t>Lava Rápido Vila São Jorge.</t>
  </si>
  <si>
    <t>Retirar Notas das Lavagens dos Veículos do mês de Julho.</t>
  </si>
  <si>
    <t>03/08//2023</t>
  </si>
  <si>
    <t>Emerson camargo dos Santos</t>
  </si>
  <si>
    <t>Gab.06</t>
  </si>
  <si>
    <t>Ocian</t>
  </si>
  <si>
    <t>Usafa Ocian</t>
  </si>
  <si>
    <t>Visita á Usafa para fiscalizar.</t>
  </si>
  <si>
    <t>Heloyse Cesario</t>
  </si>
  <si>
    <t>Departamento Legislativo</t>
  </si>
  <si>
    <t>Correios  Cantos do forte</t>
  </si>
  <si>
    <t>Correios Canto do forte.</t>
  </si>
  <si>
    <t>Envio os ofícios com os trabalhos dos Vereadores</t>
  </si>
  <si>
    <t>Paulo Monteiro</t>
  </si>
  <si>
    <t>Vila Mirim</t>
  </si>
  <si>
    <t>Gab. 16</t>
  </si>
  <si>
    <t>Seduc</t>
  </si>
  <si>
    <t xml:space="preserve">Levar Ofícios na Secretária </t>
  </si>
  <si>
    <t>Marjorie M. R.Macedo</t>
  </si>
  <si>
    <t>Recursos Humanos</t>
  </si>
  <si>
    <t>Levar Oficios DDP-RH 10/2023</t>
  </si>
  <si>
    <t>Paço Municipal</t>
  </si>
  <si>
    <t>Rua Osmar Antoniolli</t>
  </si>
  <si>
    <t>Verificar Entulho na Rua</t>
  </si>
  <si>
    <t>José De Jesus Ferreira Gonçalves</t>
  </si>
  <si>
    <t>Envio dos Ofícios GPC-L nº 167, 168 e169/2023 ao Executivo Municipal de Praia Grande.</t>
  </si>
  <si>
    <t>Canto do Forte</t>
  </si>
  <si>
    <t>Rua Rui Barbosa</t>
  </si>
  <si>
    <t>Verificar burcaos nas via.</t>
  </si>
  <si>
    <t>Sitío do Campo</t>
  </si>
  <si>
    <t>Auto Posto Sitío Do  Campo</t>
  </si>
  <si>
    <t>Abastecimento de Veículo Oficial</t>
  </si>
  <si>
    <t>Eloy Catão</t>
  </si>
  <si>
    <t>Gab. 19</t>
  </si>
  <si>
    <t>Vila Mirim,Vila Tupi,Boqueirão,Quietude</t>
  </si>
  <si>
    <t>Sec. Da Administração, Cidadania, Fundo Socil, Seel, e Prefeitura.</t>
  </si>
  <si>
    <t xml:space="preserve"> Entregar ofícios nº  031,032,033,034,e035/2023</t>
  </si>
  <si>
    <t xml:space="preserve"> 14/08/2023</t>
  </si>
  <si>
    <t>Rosemar Amorim Oliveira C. da Silva</t>
  </si>
  <si>
    <t>Gabinete Da Presidência</t>
  </si>
  <si>
    <t>Protocolar Ofício na Secretária de Planejamento</t>
  </si>
  <si>
    <t>Sec de educação.</t>
  </si>
  <si>
    <t>Participação do Lançamento do Programa Bolsa Estudante PG Ensino Médio.</t>
  </si>
  <si>
    <t>Boqueirão</t>
  </si>
  <si>
    <t>Lava Rápido Xodó Boqueirão</t>
  </si>
  <si>
    <t>Lavar Veículo Oficial</t>
  </si>
  <si>
    <t>Boqueirão e Canto do Forte.</t>
  </si>
  <si>
    <t>Correios, Conselho Tutelar</t>
  </si>
  <si>
    <t>Envio e protocolo dos ofícios  com os trabalhos dos Vereadores.</t>
  </si>
  <si>
    <t>Aeroporto de congonhas</t>
  </si>
  <si>
    <t>União dos Vereadores DoBrasil- Encontro Nacional dos Gestores Legislativos Municipais -Brasília/DF.</t>
  </si>
  <si>
    <t>Envio do Ofício GPC-L Nº 179/2023 ao Executivo Municipal.</t>
  </si>
  <si>
    <t>Gab. 22</t>
  </si>
  <si>
    <t>Verificar buracos nas vias.</t>
  </si>
  <si>
    <t>Rua 31 de março / Rua Rocha Pombo</t>
  </si>
  <si>
    <t>Vila Mirim/Bairo Ribeiropolis</t>
  </si>
  <si>
    <t>Paula Carvalho Barreiro Anastácio</t>
  </si>
  <si>
    <t>Gab. 05</t>
  </si>
  <si>
    <t>Reunião  com representante da Alesp e Deputado para Buscar Investimentos para o minicípio</t>
  </si>
  <si>
    <t>Guarulhos</t>
  </si>
  <si>
    <t>Aeroporto de Guarulhos</t>
  </si>
  <si>
    <t>Buscar Vereador do retorno do - Encontro Nacional dos Gestores Legislativos Municipais -Brasília/DF.</t>
  </si>
  <si>
    <t>Gab.16</t>
  </si>
  <si>
    <t>Anderson Oliveira Costa</t>
  </si>
  <si>
    <t>Gab. 04</t>
  </si>
  <si>
    <t>Aeroporto de Congonhas</t>
  </si>
  <si>
    <t>Bairro Boqueirão</t>
  </si>
  <si>
    <t>Lava Rápido boqueirão</t>
  </si>
  <si>
    <t>Lavagem de Veículos Oficial</t>
  </si>
  <si>
    <t>Rafael Lira Da Silva</t>
  </si>
  <si>
    <t>Gab. 11</t>
  </si>
  <si>
    <t>Reunião com Depurado Paulo Mansur P/ tratar sobre o envio de emenda parlamentar para o município de praia grande.</t>
  </si>
  <si>
    <t>Bairro Sitío do Campo</t>
  </si>
  <si>
    <t>Abastecimento de veículo Oficial</t>
  </si>
  <si>
    <t>Abastecimento de veículo Oficiall</t>
  </si>
  <si>
    <t>Envio  de Ofício GPC-L nº 200/2023 ao Executivo Municipal de Praia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</si>
</sst>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A19" workbookViewId="0">
      <selection activeCell="A30" sqref="A3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46.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21.75" thickBot="1" x14ac:dyDescent="0.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x14ac:dyDescent="0.25">
      <c r="A4" s="75" t="s">
        <v>0</v>
      </c>
      <c r="B4" s="76"/>
      <c r="C4" s="77"/>
      <c r="D4" s="81" t="s">
        <v>1</v>
      </c>
      <c r="E4" s="82"/>
      <c r="F4" s="82"/>
      <c r="G4" s="82"/>
      <c r="H4" s="82"/>
      <c r="I4" s="83"/>
      <c r="L4" s="81" t="s">
        <v>2</v>
      </c>
      <c r="M4" s="82"/>
      <c r="N4" s="83"/>
    </row>
    <row r="5" spans="1:14" x14ac:dyDescent="0.25">
      <c r="A5" s="78"/>
      <c r="B5" s="79"/>
      <c r="C5" s="80"/>
      <c r="D5" s="84"/>
      <c r="E5" s="85"/>
      <c r="F5" s="85"/>
      <c r="G5" s="85"/>
      <c r="H5" s="85"/>
      <c r="I5" s="86"/>
      <c r="L5" s="84"/>
      <c r="M5" s="85"/>
      <c r="N5" s="86"/>
    </row>
    <row r="6" spans="1:14" ht="21.75" thickBot="1" x14ac:dyDescent="0.3">
      <c r="A6" s="61" t="s">
        <v>3</v>
      </c>
      <c r="B6" s="62"/>
      <c r="C6" s="63"/>
      <c r="D6" s="64" t="s">
        <v>4</v>
      </c>
      <c r="E6" s="65"/>
      <c r="F6" s="65"/>
      <c r="G6" s="65"/>
      <c r="H6" s="65"/>
      <c r="I6" s="66"/>
      <c r="L6" s="67">
        <v>5396</v>
      </c>
      <c r="M6" s="68"/>
      <c r="N6" s="69"/>
    </row>
    <row r="7" spans="1:14" ht="15.75" thickBot="1" x14ac:dyDescent="0.3"/>
    <row r="8" spans="1:14" ht="16.5" thickBot="1" x14ac:dyDescent="0.3">
      <c r="A8" s="70" t="s">
        <v>5</v>
      </c>
      <c r="B8" s="71" t="s">
        <v>6</v>
      </c>
      <c r="C8" s="60" t="s">
        <v>7</v>
      </c>
      <c r="D8" s="60" t="s">
        <v>8</v>
      </c>
      <c r="E8" s="59" t="s">
        <v>9</v>
      </c>
      <c r="F8" s="60" t="s">
        <v>10</v>
      </c>
      <c r="G8" s="60" t="s">
        <v>11</v>
      </c>
      <c r="H8" s="59" t="s">
        <v>12</v>
      </c>
      <c r="I8" s="59" t="s">
        <v>13</v>
      </c>
      <c r="J8" s="60"/>
      <c r="K8" s="60"/>
      <c r="L8" s="59" t="s">
        <v>14</v>
      </c>
      <c r="M8" s="60"/>
      <c r="N8" s="60"/>
    </row>
    <row r="9" spans="1:14" ht="48" thickBot="1" x14ac:dyDescent="0.3">
      <c r="A9" s="70"/>
      <c r="B9" s="71"/>
      <c r="C9" s="60"/>
      <c r="D9" s="60"/>
      <c r="E9" s="60"/>
      <c r="F9" s="60"/>
      <c r="G9" s="60"/>
      <c r="H9" s="60"/>
      <c r="I9" s="2" t="s">
        <v>15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20</v>
      </c>
    </row>
    <row r="10" spans="1:14" s="13" customFormat="1" x14ac:dyDescent="0.25">
      <c r="A10" s="3">
        <v>45139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0.47916666666666669</v>
      </c>
      <c r="J10" s="8">
        <v>0.51388888888888895</v>
      </c>
      <c r="K10" s="9">
        <f>IF(I10="","",IF(J10="","",J10-I10))</f>
        <v>3.4722222222222265E-2</v>
      </c>
      <c r="L10" s="10">
        <v>5396</v>
      </c>
      <c r="M10" s="11">
        <v>5405</v>
      </c>
      <c r="N10" s="12">
        <f t="shared" ref="N10:N20" si="0">M10-L10</f>
        <v>9</v>
      </c>
    </row>
    <row r="11" spans="1:14" s="13" customFormat="1" x14ac:dyDescent="0.25">
      <c r="A11" s="3">
        <v>45140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0.33333333333333331</v>
      </c>
      <c r="J11" s="8">
        <v>0.35416666666666669</v>
      </c>
      <c r="K11" s="9">
        <f>IF(I11="","",IF(J11="","",J11-I11))</f>
        <v>2.083333333333337E-2</v>
      </c>
      <c r="L11" s="10">
        <v>5405</v>
      </c>
      <c r="M11" s="11">
        <v>5420</v>
      </c>
      <c r="N11" s="12">
        <f t="shared" si="0"/>
        <v>15</v>
      </c>
    </row>
    <row r="12" spans="1:14" s="25" customFormat="1" ht="30" x14ac:dyDescent="0.25">
      <c r="A12" s="18">
        <v>45140</v>
      </c>
      <c r="B12" s="19"/>
      <c r="C12" s="5" t="s">
        <v>21</v>
      </c>
      <c r="D12" s="15" t="s">
        <v>41</v>
      </c>
      <c r="E12" s="20" t="s">
        <v>32</v>
      </c>
      <c r="F12" s="15" t="s">
        <v>33</v>
      </c>
      <c r="G12" s="7" t="s">
        <v>35</v>
      </c>
      <c r="H12" s="5" t="s">
        <v>34</v>
      </c>
      <c r="I12" s="22">
        <v>0.61805555555555558</v>
      </c>
      <c r="J12" s="22">
        <v>0.82291666666666663</v>
      </c>
      <c r="K12" s="23">
        <v>0.20486111111111113</v>
      </c>
      <c r="L12" s="10">
        <v>5420</v>
      </c>
      <c r="M12" s="24">
        <v>5605</v>
      </c>
      <c r="N12" s="12">
        <f t="shared" si="0"/>
        <v>185</v>
      </c>
    </row>
    <row r="13" spans="1:14" s="25" customFormat="1" ht="30" x14ac:dyDescent="0.25">
      <c r="A13" s="18">
        <v>45141</v>
      </c>
      <c r="B13" s="19"/>
      <c r="C13" s="5" t="s">
        <v>21</v>
      </c>
      <c r="D13" s="5" t="s">
        <v>21</v>
      </c>
      <c r="E13" s="20" t="s">
        <v>36</v>
      </c>
      <c r="F13" s="5" t="s">
        <v>37</v>
      </c>
      <c r="G13" s="7" t="s">
        <v>38</v>
      </c>
      <c r="H13" s="5" t="s">
        <v>39</v>
      </c>
      <c r="I13" s="22">
        <v>0.4513888888888889</v>
      </c>
      <c r="J13" s="22">
        <v>0.4861111111111111</v>
      </c>
      <c r="K13" s="23">
        <f t="shared" ref="K13:K77" si="1">IF(I13="","",IF(J13="","",J13-I13))</f>
        <v>3.472222222222221E-2</v>
      </c>
      <c r="L13" s="10">
        <v>5605</v>
      </c>
      <c r="M13" s="24">
        <v>5618</v>
      </c>
      <c r="N13" s="12">
        <f t="shared" si="0"/>
        <v>13</v>
      </c>
    </row>
    <row r="14" spans="1:14" s="25" customFormat="1" x14ac:dyDescent="0.25">
      <c r="A14" s="18" t="s">
        <v>40</v>
      </c>
      <c r="B14" s="19"/>
      <c r="C14" s="5" t="s">
        <v>21</v>
      </c>
      <c r="D14" s="5" t="s">
        <v>41</v>
      </c>
      <c r="E14" s="6" t="s">
        <v>42</v>
      </c>
      <c r="F14" s="15" t="s">
        <v>43</v>
      </c>
      <c r="G14" s="21" t="s">
        <v>44</v>
      </c>
      <c r="H14" s="5" t="s">
        <v>45</v>
      </c>
      <c r="I14" s="22">
        <v>0.55208333333333337</v>
      </c>
      <c r="J14" s="22">
        <v>0.57986111111111105</v>
      </c>
      <c r="K14" s="23">
        <f t="shared" si="1"/>
        <v>2.7777777777777679E-2</v>
      </c>
      <c r="L14" s="10">
        <v>5618</v>
      </c>
      <c r="M14" s="24">
        <v>5631</v>
      </c>
      <c r="N14" s="12">
        <f t="shared" si="0"/>
        <v>13</v>
      </c>
    </row>
    <row r="15" spans="1:14" ht="30" x14ac:dyDescent="0.25">
      <c r="A15" s="26">
        <v>45142</v>
      </c>
      <c r="B15" s="27"/>
      <c r="C15" s="5" t="s">
        <v>21</v>
      </c>
      <c r="D15" s="28" t="s">
        <v>46</v>
      </c>
      <c r="E15" s="20" t="s">
        <v>47</v>
      </c>
      <c r="F15" s="5" t="s">
        <v>49</v>
      </c>
      <c r="G15" s="7" t="s">
        <v>48</v>
      </c>
      <c r="H15" s="17" t="s">
        <v>50</v>
      </c>
      <c r="I15" s="29">
        <v>0.39583333333333331</v>
      </c>
      <c r="J15" s="29">
        <v>0.4375</v>
      </c>
      <c r="K15" s="23">
        <f t="shared" si="1"/>
        <v>4.1666666666666685E-2</v>
      </c>
      <c r="L15" s="10">
        <v>5631</v>
      </c>
      <c r="M15" s="30">
        <v>5636</v>
      </c>
      <c r="N15" s="12">
        <f t="shared" si="0"/>
        <v>5</v>
      </c>
    </row>
    <row r="16" spans="1:14" s="25" customFormat="1" x14ac:dyDescent="0.25">
      <c r="A16" s="18">
        <v>45145</v>
      </c>
      <c r="B16" s="19"/>
      <c r="C16" s="5" t="s">
        <v>21</v>
      </c>
      <c r="D16" s="5" t="s">
        <v>51</v>
      </c>
      <c r="E16" s="14" t="s">
        <v>53</v>
      </c>
      <c r="F16" s="15" t="s">
        <v>52</v>
      </c>
      <c r="G16" s="16" t="s">
        <v>54</v>
      </c>
      <c r="H16" s="17" t="s">
        <v>55</v>
      </c>
      <c r="I16" s="22">
        <v>0.49305555555555558</v>
      </c>
      <c r="J16" s="22">
        <v>0.54166666666666663</v>
      </c>
      <c r="K16" s="23">
        <f t="shared" si="1"/>
        <v>4.8611111111111049E-2</v>
      </c>
      <c r="L16" s="10">
        <v>5636</v>
      </c>
      <c r="M16" s="24">
        <v>5657</v>
      </c>
      <c r="N16" s="12">
        <f t="shared" si="0"/>
        <v>21</v>
      </c>
    </row>
    <row r="17" spans="1:14" x14ac:dyDescent="0.25">
      <c r="A17" s="26">
        <v>45147</v>
      </c>
      <c r="B17" s="27"/>
      <c r="C17" s="5" t="s">
        <v>21</v>
      </c>
      <c r="D17" s="28" t="s">
        <v>56</v>
      </c>
      <c r="E17" s="20" t="s">
        <v>57</v>
      </c>
      <c r="F17" s="5" t="s">
        <v>52</v>
      </c>
      <c r="G17" s="21" t="s">
        <v>59</v>
      </c>
      <c r="H17" s="28" t="s">
        <v>58</v>
      </c>
      <c r="I17" s="29">
        <v>0.41666666666666669</v>
      </c>
      <c r="J17" s="29">
        <v>0.47222222222222227</v>
      </c>
      <c r="K17" s="23">
        <f t="shared" si="1"/>
        <v>5.555555555555558E-2</v>
      </c>
      <c r="L17" s="10">
        <v>5657</v>
      </c>
      <c r="M17" s="30">
        <v>5682</v>
      </c>
      <c r="N17" s="12">
        <f t="shared" si="0"/>
        <v>25</v>
      </c>
    </row>
    <row r="18" spans="1:14" x14ac:dyDescent="0.25">
      <c r="A18" s="26">
        <v>45147</v>
      </c>
      <c r="B18" s="27"/>
      <c r="C18" s="5" t="s">
        <v>21</v>
      </c>
      <c r="D18" s="5" t="s">
        <v>27</v>
      </c>
      <c r="E18" s="14" t="s">
        <v>28</v>
      </c>
      <c r="F18" s="15" t="s">
        <v>52</v>
      </c>
      <c r="G18" s="21" t="s">
        <v>60</v>
      </c>
      <c r="H18" s="17" t="s">
        <v>61</v>
      </c>
      <c r="I18" s="29">
        <v>0.47916666666666669</v>
      </c>
      <c r="J18" s="29">
        <v>0.52777777777777779</v>
      </c>
      <c r="K18" s="23">
        <f t="shared" si="1"/>
        <v>4.8611111111111105E-2</v>
      </c>
      <c r="L18" s="10">
        <v>5682</v>
      </c>
      <c r="M18" s="30">
        <v>5704</v>
      </c>
      <c r="N18" s="12">
        <f t="shared" si="0"/>
        <v>22</v>
      </c>
    </row>
    <row r="19" spans="1:14" ht="30" x14ac:dyDescent="0.25">
      <c r="A19" s="26">
        <v>45148</v>
      </c>
      <c r="B19" s="27"/>
      <c r="C19" s="5" t="s">
        <v>21</v>
      </c>
      <c r="D19" s="5" t="s">
        <v>62</v>
      </c>
      <c r="E19" s="20" t="s">
        <v>47</v>
      </c>
      <c r="F19" s="15" t="s">
        <v>52</v>
      </c>
      <c r="G19" s="7" t="s">
        <v>59</v>
      </c>
      <c r="H19" s="17" t="s">
        <v>63</v>
      </c>
      <c r="I19" s="29">
        <v>0.63194444444444442</v>
      </c>
      <c r="J19" s="29">
        <v>0.68055555555555547</v>
      </c>
      <c r="K19" s="23">
        <f t="shared" si="1"/>
        <v>4.8611111111111049E-2</v>
      </c>
      <c r="L19" s="10">
        <v>5704</v>
      </c>
      <c r="M19" s="30">
        <v>5728</v>
      </c>
      <c r="N19" s="12">
        <f t="shared" si="0"/>
        <v>24</v>
      </c>
    </row>
    <row r="20" spans="1:14" x14ac:dyDescent="0.25">
      <c r="A20" s="18">
        <v>45149</v>
      </c>
      <c r="B20" s="19"/>
      <c r="C20" s="5" t="s">
        <v>21</v>
      </c>
      <c r="D20" s="5" t="s">
        <v>27</v>
      </c>
      <c r="E20" s="14" t="s">
        <v>28</v>
      </c>
      <c r="F20" s="15" t="s">
        <v>64</v>
      </c>
      <c r="G20" s="21" t="s">
        <v>65</v>
      </c>
      <c r="H20" s="5" t="s">
        <v>66</v>
      </c>
      <c r="I20" s="22">
        <v>0.40625</v>
      </c>
      <c r="J20" s="22">
        <v>0.4236111111111111</v>
      </c>
      <c r="K20" s="23">
        <f t="shared" si="1"/>
        <v>1.7361111111111105E-2</v>
      </c>
      <c r="L20" s="10">
        <v>5728</v>
      </c>
      <c r="M20" s="24">
        <v>5732</v>
      </c>
      <c r="N20" s="12">
        <f t="shared" si="0"/>
        <v>4</v>
      </c>
    </row>
    <row r="21" spans="1:14" s="25" customFormat="1" x14ac:dyDescent="0.25">
      <c r="A21" s="87">
        <v>45149</v>
      </c>
      <c r="B21" s="19"/>
      <c r="C21" s="5" t="s">
        <v>21</v>
      </c>
      <c r="D21" s="5" t="s">
        <v>21</v>
      </c>
      <c r="E21" s="20" t="s">
        <v>36</v>
      </c>
      <c r="F21" s="15" t="s">
        <v>67</v>
      </c>
      <c r="G21" s="21" t="s">
        <v>68</v>
      </c>
      <c r="H21" s="5" t="s">
        <v>69</v>
      </c>
      <c r="I21" s="22">
        <v>0.5625</v>
      </c>
      <c r="J21" s="22">
        <v>0.58333333333333337</v>
      </c>
      <c r="K21" s="23">
        <f t="shared" si="1"/>
        <v>2.083333333333337E-2</v>
      </c>
      <c r="L21" s="10">
        <v>5732</v>
      </c>
      <c r="M21" s="24">
        <v>5737</v>
      </c>
      <c r="N21" s="12">
        <f>M21-L21</f>
        <v>5</v>
      </c>
    </row>
    <row r="22" spans="1:14" ht="30" x14ac:dyDescent="0.25">
      <c r="A22" s="26">
        <v>45149</v>
      </c>
      <c r="B22" s="27"/>
      <c r="C22" s="5" t="s">
        <v>21</v>
      </c>
      <c r="D22" s="28" t="s">
        <v>70</v>
      </c>
      <c r="E22" s="20" t="s">
        <v>71</v>
      </c>
      <c r="F22" s="5" t="s">
        <v>72</v>
      </c>
      <c r="G22" s="88" t="s">
        <v>73</v>
      </c>
      <c r="H22" s="17" t="s">
        <v>74</v>
      </c>
      <c r="I22" s="29">
        <v>0.58333333333333337</v>
      </c>
      <c r="J22" s="29">
        <v>0.65277777777777779</v>
      </c>
      <c r="K22" s="23">
        <f t="shared" si="1"/>
        <v>6.944444444444442E-2</v>
      </c>
      <c r="L22" s="10">
        <v>5737</v>
      </c>
      <c r="M22" s="30">
        <v>5758</v>
      </c>
      <c r="N22" s="12">
        <f t="shared" ref="N22:N85" si="2">M22-L22</f>
        <v>21</v>
      </c>
    </row>
    <row r="23" spans="1:14" ht="30" x14ac:dyDescent="0.25">
      <c r="A23" s="26" t="s">
        <v>75</v>
      </c>
      <c r="B23" s="27"/>
      <c r="C23" s="5" t="s">
        <v>21</v>
      </c>
      <c r="D23" s="5" t="s">
        <v>76</v>
      </c>
      <c r="E23" s="14" t="s">
        <v>77</v>
      </c>
      <c r="F23" s="15" t="s">
        <v>52</v>
      </c>
      <c r="G23" s="16" t="s">
        <v>59</v>
      </c>
      <c r="H23" s="17" t="s">
        <v>78</v>
      </c>
      <c r="I23" s="29">
        <v>0.59722222222222221</v>
      </c>
      <c r="J23" s="29">
        <v>0.63888888888888895</v>
      </c>
      <c r="K23" s="23">
        <f t="shared" si="1"/>
        <v>4.1666666666666741E-2</v>
      </c>
      <c r="L23" s="10">
        <v>5758</v>
      </c>
      <c r="M23" s="30">
        <v>5777</v>
      </c>
      <c r="N23" s="12">
        <f t="shared" si="2"/>
        <v>19</v>
      </c>
    </row>
    <row r="24" spans="1:14" ht="30" x14ac:dyDescent="0.25">
      <c r="A24" s="26">
        <v>45154</v>
      </c>
      <c r="B24" s="27"/>
      <c r="C24" s="5" t="s">
        <v>21</v>
      </c>
      <c r="D24" s="28" t="s">
        <v>70</v>
      </c>
      <c r="E24" s="20" t="s">
        <v>71</v>
      </c>
      <c r="F24" s="15" t="s">
        <v>52</v>
      </c>
      <c r="G24" s="16" t="s">
        <v>79</v>
      </c>
      <c r="H24" s="17" t="s">
        <v>80</v>
      </c>
      <c r="I24" s="29">
        <v>0.68055555555555547</v>
      </c>
      <c r="J24" s="29">
        <v>0.77777777777777779</v>
      </c>
      <c r="K24" s="23">
        <f t="shared" si="1"/>
        <v>9.7222222222222321E-2</v>
      </c>
      <c r="L24" s="10">
        <v>5777</v>
      </c>
      <c r="M24" s="30">
        <v>5797</v>
      </c>
      <c r="N24" s="12">
        <f t="shared" si="2"/>
        <v>20</v>
      </c>
    </row>
    <row r="25" spans="1:14" s="25" customFormat="1" x14ac:dyDescent="0.25">
      <c r="A25" s="18">
        <v>45155</v>
      </c>
      <c r="B25" s="19"/>
      <c r="C25" s="5" t="s">
        <v>21</v>
      </c>
      <c r="D25" s="5" t="s">
        <v>21</v>
      </c>
      <c r="E25" s="20" t="s">
        <v>36</v>
      </c>
      <c r="F25" s="15" t="s">
        <v>81</v>
      </c>
      <c r="G25" s="21" t="s">
        <v>82</v>
      </c>
      <c r="H25" s="5" t="s">
        <v>83</v>
      </c>
      <c r="I25" s="22">
        <v>0.47916666666666669</v>
      </c>
      <c r="J25" s="22">
        <v>0.5625</v>
      </c>
      <c r="K25" s="23">
        <f t="shared" si="1"/>
        <v>8.3333333333333315E-2</v>
      </c>
      <c r="L25" s="10">
        <v>5797</v>
      </c>
      <c r="M25" s="24">
        <v>5800</v>
      </c>
      <c r="N25" s="12">
        <f t="shared" si="2"/>
        <v>3</v>
      </c>
    </row>
    <row r="26" spans="1:14" ht="30" x14ac:dyDescent="0.25">
      <c r="A26" s="18">
        <v>45155</v>
      </c>
      <c r="B26" s="27"/>
      <c r="C26" s="5" t="s">
        <v>21</v>
      </c>
      <c r="D26" s="15" t="s">
        <v>46</v>
      </c>
      <c r="E26" s="20" t="s">
        <v>47</v>
      </c>
      <c r="F26" s="15" t="s">
        <v>84</v>
      </c>
      <c r="G26" s="21" t="s">
        <v>85</v>
      </c>
      <c r="H26" s="17" t="s">
        <v>86</v>
      </c>
      <c r="I26" s="29">
        <v>0.65625</v>
      </c>
      <c r="J26" s="29">
        <v>0.6875</v>
      </c>
      <c r="K26" s="23">
        <f t="shared" si="1"/>
        <v>3.125E-2</v>
      </c>
      <c r="L26" s="10">
        <v>5800</v>
      </c>
      <c r="M26" s="30">
        <v>5810</v>
      </c>
      <c r="N26" s="12">
        <f t="shared" si="2"/>
        <v>10</v>
      </c>
    </row>
    <row r="27" spans="1:14" s="25" customFormat="1" ht="45" x14ac:dyDescent="0.25">
      <c r="A27" s="18">
        <v>45159</v>
      </c>
      <c r="B27" s="19"/>
      <c r="C27" s="5" t="s">
        <v>21</v>
      </c>
      <c r="D27" s="5" t="s">
        <v>41</v>
      </c>
      <c r="E27" s="6" t="s">
        <v>42</v>
      </c>
      <c r="F27" s="15" t="s">
        <v>33</v>
      </c>
      <c r="G27" s="7" t="s">
        <v>87</v>
      </c>
      <c r="H27" s="5" t="s">
        <v>88</v>
      </c>
      <c r="I27" s="22">
        <v>0.38194444444444442</v>
      </c>
      <c r="J27" s="22">
        <v>0.54166666666666663</v>
      </c>
      <c r="K27" s="23">
        <f t="shared" si="1"/>
        <v>0.15972222222222221</v>
      </c>
      <c r="L27" s="10">
        <v>5810</v>
      </c>
      <c r="M27" s="24">
        <v>5973</v>
      </c>
      <c r="N27" s="12">
        <f t="shared" si="2"/>
        <v>163</v>
      </c>
    </row>
    <row r="28" spans="1:14" ht="30" x14ac:dyDescent="0.25">
      <c r="A28" s="26">
        <v>45159</v>
      </c>
      <c r="B28" s="27"/>
      <c r="C28" s="5" t="s">
        <v>21</v>
      </c>
      <c r="D28" s="5" t="s">
        <v>62</v>
      </c>
      <c r="E28" s="20" t="s">
        <v>47</v>
      </c>
      <c r="F28" s="15" t="s">
        <v>52</v>
      </c>
      <c r="G28" s="7" t="s">
        <v>59</v>
      </c>
      <c r="H28" s="17" t="s">
        <v>89</v>
      </c>
      <c r="I28" s="29">
        <v>0.65972222222222221</v>
      </c>
      <c r="J28" s="29">
        <v>0.70833333333333337</v>
      </c>
      <c r="K28" s="23">
        <f t="shared" si="1"/>
        <v>4.861111111111116E-2</v>
      </c>
      <c r="L28" s="10">
        <v>5973</v>
      </c>
      <c r="M28" s="30">
        <v>5997</v>
      </c>
      <c r="N28" s="12">
        <f t="shared" si="2"/>
        <v>24</v>
      </c>
    </row>
    <row r="29" spans="1:14" ht="30" x14ac:dyDescent="0.25">
      <c r="A29" s="26">
        <v>45160</v>
      </c>
      <c r="B29" s="27"/>
      <c r="C29" s="5" t="s">
        <v>21</v>
      </c>
      <c r="D29" s="5" t="s">
        <v>27</v>
      </c>
      <c r="E29" s="14" t="s">
        <v>90</v>
      </c>
      <c r="F29" s="5" t="s">
        <v>93</v>
      </c>
      <c r="G29" s="21" t="s">
        <v>92</v>
      </c>
      <c r="H29" s="17" t="s">
        <v>91</v>
      </c>
      <c r="I29" s="29">
        <v>0.3923611111111111</v>
      </c>
      <c r="J29" s="29">
        <v>0.48958333333333331</v>
      </c>
      <c r="K29" s="23">
        <f t="shared" si="1"/>
        <v>9.722222222222221E-2</v>
      </c>
      <c r="L29" s="10">
        <v>5997</v>
      </c>
      <c r="M29" s="30">
        <v>6030</v>
      </c>
      <c r="N29" s="12">
        <f t="shared" si="2"/>
        <v>33</v>
      </c>
    </row>
    <row r="30" spans="1:14" s="25" customFormat="1" ht="45" x14ac:dyDescent="0.25">
      <c r="A30" s="18">
        <v>45161</v>
      </c>
      <c r="B30" s="19"/>
      <c r="C30" s="5" t="s">
        <v>21</v>
      </c>
      <c r="D30" s="5" t="s">
        <v>94</v>
      </c>
      <c r="E30" s="20" t="s">
        <v>95</v>
      </c>
      <c r="F30" s="5" t="s">
        <v>33</v>
      </c>
      <c r="G30" s="7" t="s">
        <v>35</v>
      </c>
      <c r="H30" s="5" t="s">
        <v>96</v>
      </c>
      <c r="I30" s="22">
        <v>0.5625</v>
      </c>
      <c r="J30" s="22">
        <v>0.82291666666666663</v>
      </c>
      <c r="K30" s="23">
        <f t="shared" si="1"/>
        <v>0.26041666666666663</v>
      </c>
      <c r="L30" s="10">
        <v>6030</v>
      </c>
      <c r="M30" s="24">
        <v>6202</v>
      </c>
      <c r="N30" s="12">
        <f t="shared" si="2"/>
        <v>172</v>
      </c>
    </row>
    <row r="31" spans="1:14" s="25" customFormat="1" ht="45" x14ac:dyDescent="0.25">
      <c r="A31" s="18">
        <v>45162</v>
      </c>
      <c r="B31" s="19"/>
      <c r="C31" s="5" t="s">
        <v>21</v>
      </c>
      <c r="D31" s="15" t="s">
        <v>51</v>
      </c>
      <c r="E31" s="89" t="s">
        <v>100</v>
      </c>
      <c r="F31" s="15" t="s">
        <v>97</v>
      </c>
      <c r="G31" s="14" t="s">
        <v>98</v>
      </c>
      <c r="H31" s="5" t="s">
        <v>99</v>
      </c>
      <c r="I31" s="22">
        <v>0.64236111111111105</v>
      </c>
      <c r="J31" s="22">
        <v>0.94444444444444453</v>
      </c>
      <c r="K31" s="90">
        <f t="shared" si="1"/>
        <v>0.30208333333333348</v>
      </c>
      <c r="L31" s="91">
        <v>6202</v>
      </c>
      <c r="M31" s="24">
        <v>6434</v>
      </c>
      <c r="N31" s="92">
        <f t="shared" si="2"/>
        <v>232</v>
      </c>
    </row>
    <row r="32" spans="1:14" ht="45" x14ac:dyDescent="0.25">
      <c r="A32" s="26">
        <v>45163</v>
      </c>
      <c r="B32" s="27"/>
      <c r="C32" s="5" t="s">
        <v>21</v>
      </c>
      <c r="D32" s="28" t="s">
        <v>101</v>
      </c>
      <c r="E32" s="20" t="s">
        <v>102</v>
      </c>
      <c r="F32" s="15" t="s">
        <v>33</v>
      </c>
      <c r="G32" s="21" t="s">
        <v>103</v>
      </c>
      <c r="H32" s="17" t="s">
        <v>99</v>
      </c>
      <c r="I32" s="29">
        <v>0.64236111111111105</v>
      </c>
      <c r="J32" s="29">
        <v>0.84722222222222221</v>
      </c>
      <c r="K32" s="23">
        <f t="shared" si="1"/>
        <v>0.20486111111111116</v>
      </c>
      <c r="L32" s="10">
        <f t="shared" ref="L32:L74" si="3">M31</f>
        <v>6434</v>
      </c>
      <c r="M32" s="30">
        <v>6623</v>
      </c>
      <c r="N32" s="12">
        <f t="shared" si="2"/>
        <v>189</v>
      </c>
    </row>
    <row r="33" spans="1:39" x14ac:dyDescent="0.25">
      <c r="A33" s="26">
        <v>45167</v>
      </c>
      <c r="B33" s="27"/>
      <c r="C33" s="5" t="s">
        <v>21</v>
      </c>
      <c r="D33" s="5" t="s">
        <v>21</v>
      </c>
      <c r="E33" s="20" t="s">
        <v>36</v>
      </c>
      <c r="F33" s="15" t="s">
        <v>110</v>
      </c>
      <c r="G33" s="21" t="s">
        <v>111</v>
      </c>
      <c r="H33" s="17" t="s">
        <v>112</v>
      </c>
      <c r="I33" s="29">
        <v>0.55555555555555558</v>
      </c>
      <c r="J33" s="29">
        <v>0.57291666666666663</v>
      </c>
      <c r="K33" s="23">
        <f t="shared" si="1"/>
        <v>1.7361111111111049E-2</v>
      </c>
      <c r="L33" s="10">
        <f t="shared" si="3"/>
        <v>6623</v>
      </c>
      <c r="M33" s="30">
        <v>6628</v>
      </c>
      <c r="N33" s="12">
        <f t="shared" si="2"/>
        <v>5</v>
      </c>
    </row>
    <row r="34" spans="1:39" ht="45" x14ac:dyDescent="0.25">
      <c r="A34" s="26">
        <v>45167</v>
      </c>
      <c r="B34" s="27"/>
      <c r="C34" s="5" t="s">
        <v>21</v>
      </c>
      <c r="D34" s="28" t="s">
        <v>107</v>
      </c>
      <c r="E34" s="20" t="s">
        <v>108</v>
      </c>
      <c r="F34" s="15" t="s">
        <v>33</v>
      </c>
      <c r="G34" s="21" t="s">
        <v>35</v>
      </c>
      <c r="H34" s="17" t="s">
        <v>109</v>
      </c>
      <c r="I34" s="29">
        <v>0.66666666666666663</v>
      </c>
      <c r="J34" s="29">
        <v>0.81597222222222221</v>
      </c>
      <c r="K34" s="23">
        <f t="shared" si="1"/>
        <v>0.14930555555555558</v>
      </c>
      <c r="L34" s="10">
        <f t="shared" si="3"/>
        <v>6628</v>
      </c>
      <c r="M34" s="30">
        <v>6777</v>
      </c>
      <c r="N34" s="12">
        <f t="shared" si="2"/>
        <v>149</v>
      </c>
    </row>
    <row r="35" spans="1:39" x14ac:dyDescent="0.25">
      <c r="A35" s="26">
        <v>45168</v>
      </c>
      <c r="B35" s="27"/>
      <c r="C35" s="5" t="s">
        <v>21</v>
      </c>
      <c r="D35" s="5" t="s">
        <v>21</v>
      </c>
      <c r="E35" s="20" t="s">
        <v>36</v>
      </c>
      <c r="F35" s="15" t="s">
        <v>104</v>
      </c>
      <c r="G35" s="21" t="s">
        <v>105</v>
      </c>
      <c r="H35" s="17" t="s">
        <v>106</v>
      </c>
      <c r="I35" s="29">
        <v>0.41666666666666669</v>
      </c>
      <c r="J35" s="29">
        <v>0.5</v>
      </c>
      <c r="K35" s="23">
        <f t="shared" si="1"/>
        <v>8.3333333333333315E-2</v>
      </c>
      <c r="L35" s="10">
        <f t="shared" si="3"/>
        <v>6777</v>
      </c>
      <c r="M35" s="30">
        <v>6781</v>
      </c>
      <c r="N35" s="12">
        <f t="shared" si="2"/>
        <v>4</v>
      </c>
    </row>
    <row r="36" spans="1:39" s="33" customFormat="1" ht="30" x14ac:dyDescent="0.25">
      <c r="A36" s="18">
        <v>45169</v>
      </c>
      <c r="B36" s="19"/>
      <c r="C36" s="5" t="s">
        <v>21</v>
      </c>
      <c r="D36" s="5" t="s">
        <v>62</v>
      </c>
      <c r="E36" s="20" t="s">
        <v>47</v>
      </c>
      <c r="F36" s="15" t="s">
        <v>52</v>
      </c>
      <c r="G36" s="7" t="s">
        <v>59</v>
      </c>
      <c r="H36" s="5" t="s">
        <v>113</v>
      </c>
      <c r="I36" s="22">
        <v>0.59027777777777779</v>
      </c>
      <c r="J36" s="22">
        <v>0.63541666666666663</v>
      </c>
      <c r="K36" s="23">
        <f t="shared" si="1"/>
        <v>4.513888888888884E-2</v>
      </c>
      <c r="L36" s="10">
        <f t="shared" si="3"/>
        <v>6781</v>
      </c>
      <c r="M36" s="24">
        <v>6804</v>
      </c>
      <c r="N36" s="12">
        <f t="shared" si="2"/>
        <v>23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>
        <f t="shared" si="3"/>
        <v>6804</v>
      </c>
      <c r="M37" s="24"/>
      <c r="N37" s="12">
        <f t="shared" si="2"/>
        <v>-6804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>
        <f t="shared" si="3"/>
        <v>0</v>
      </c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>
        <f t="shared" si="3"/>
        <v>0</v>
      </c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>
        <f t="shared" si="3"/>
        <v>0</v>
      </c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>
        <f t="shared" si="3"/>
        <v>0</v>
      </c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>
        <f t="shared" si="3"/>
        <v>0</v>
      </c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>
        <f t="shared" si="3"/>
        <v>0</v>
      </c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>
        <f t="shared" si="3"/>
        <v>0</v>
      </c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>
        <f t="shared" si="3"/>
        <v>0</v>
      </c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>
        <f t="shared" si="3"/>
        <v>0</v>
      </c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>
        <f t="shared" si="3"/>
        <v>0</v>
      </c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>
        <f t="shared" si="3"/>
        <v>0</v>
      </c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>
        <f t="shared" si="3"/>
        <v>0</v>
      </c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>
        <f t="shared" si="3"/>
        <v>0</v>
      </c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>
        <f t="shared" si="3"/>
        <v>0</v>
      </c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>
        <f t="shared" si="3"/>
        <v>0</v>
      </c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>
        <f t="shared" si="3"/>
        <v>0</v>
      </c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>
        <f t="shared" si="3"/>
        <v>0</v>
      </c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>
        <f t="shared" si="3"/>
        <v>0</v>
      </c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si="3"/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6 D23 D27:D29 D10:D14 D18:D21 D25 C10:C30 D33:D38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2023-09-26T19:01:49Z</dcterms:modified>
</cp:coreProperties>
</file>