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N299" i="1"/>
  <c r="L299" i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N123" i="1"/>
  <c r="L123" i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N72" i="1"/>
  <c r="L72" i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N59" i="1"/>
  <c r="L59" i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<sst xmlns="http://schemas.openxmlformats.org/spreadsheetml/2006/main" count="141" uniqueCount="89">
  <si>
    <t>PLACA</t>
  </si>
  <si>
    <t>MARCA / MODELO</t>
  </si>
  <si>
    <t>KM INICIAL</t>
  </si>
  <si>
    <t>CKU4I16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</si>
  <si>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</si>
  <si>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</si>
  <si>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</si>
  <si>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</si>
  <si>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</si>
  <si>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</si>
  <si>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</si>
  <si>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</si>
  <si>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</si>
  <si>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</si>
  <si>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</si>
  <si>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</si>
  <si>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</si>
  <si>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</si>
  <si>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</si>
  <si>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</si>
  <si>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</si>
  <si>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Eloy Catão</t>
  </si>
  <si>
    <t>GAB.19</t>
  </si>
  <si>
    <t>Secretaria de Saúde Publica</t>
  </si>
  <si>
    <t>Praia Grande</t>
  </si>
  <si>
    <t>Vereador ira particupar de reunião na secretaria de saúde para tratar sobre o decreto referente a Lei.1702/13</t>
  </si>
  <si>
    <t>Felipe Simão Gomes</t>
  </si>
  <si>
    <t>Departamento de Serviços</t>
  </si>
  <si>
    <t>Rua Euclides da Cunha,38 Gonzaga</t>
  </si>
  <si>
    <t>Marcelo Cabral Chuva</t>
  </si>
  <si>
    <t>Bairro Sítio do Campo</t>
  </si>
  <si>
    <t>Auto Posto</t>
  </si>
  <si>
    <t>Abastecer Veículo Oficial</t>
  </si>
  <si>
    <t>Emerson Camargo dos Santos</t>
  </si>
  <si>
    <t>GAB.06</t>
  </si>
  <si>
    <t>São Paulo</t>
  </si>
  <si>
    <t xml:space="preserve">Aeroporto de congonhas </t>
  </si>
  <si>
    <t>Levar vereador ao aeroporto: compromissos em Brasilia</t>
  </si>
  <si>
    <t>Rua Paula sousa,39 centro</t>
  </si>
  <si>
    <t>Heloyise Cesario</t>
  </si>
  <si>
    <t>Departamento de Legislativo</t>
  </si>
  <si>
    <t>Correio e Sabesp</t>
  </si>
  <si>
    <t>Envio e protocolo dos oficios com os trabalhos dos vereadores</t>
  </si>
  <si>
    <t>Luiz Henrique Nunes</t>
  </si>
  <si>
    <t>Marjorei Maria Ribeiro Macedo</t>
  </si>
  <si>
    <t>Departamento Recursos Humanos</t>
  </si>
  <si>
    <t>Vila Mirim Praia Grande</t>
  </si>
  <si>
    <t>MPSP</t>
  </si>
  <si>
    <t>Convocação do Ministerio Publico para oitiva com promotor rafael de Paula Albino Veiga</t>
  </si>
  <si>
    <t>Levar oficio DDP-RH 13/2023</t>
  </si>
  <si>
    <t>Marcos Linhares</t>
  </si>
  <si>
    <t>GAB.22</t>
  </si>
  <si>
    <t>Rua 09 de Julho Vila Mirim</t>
  </si>
  <si>
    <t>Praia Grande SP</t>
  </si>
  <si>
    <t>Verificação de Burracos na Rua 09 de Julho</t>
  </si>
  <si>
    <t>Sitio do Campo</t>
  </si>
  <si>
    <t>Paulo César Monterio Silveira</t>
  </si>
  <si>
    <t>GAB.16</t>
  </si>
  <si>
    <t>Secretaria de Educação</t>
  </si>
  <si>
    <t>Transportar(ida e volta) o Vereador paulo monterio pra participar de reuinião com a secretaria municipal de Educação</t>
  </si>
  <si>
    <t>Gilberto Eulides Guella Junior</t>
  </si>
  <si>
    <t>Financeiro</t>
  </si>
  <si>
    <t>Subdecretaria de despesa</t>
  </si>
  <si>
    <t>Prefeitura Praia Grande</t>
  </si>
  <si>
    <t>Partipar de reunião sobre a melhora da informação contábil e fiscal no SICONFI</t>
  </si>
  <si>
    <t>Anderson Oliveira Castro</t>
  </si>
  <si>
    <t>GAB.04</t>
  </si>
  <si>
    <t>ALESP</t>
  </si>
  <si>
    <t>Av. Presidente Kennedy 9000</t>
  </si>
  <si>
    <t>Levar oficio DDP-RH 15/2023</t>
  </si>
  <si>
    <t>Camila Eduarda Barbosa</t>
  </si>
  <si>
    <t>GAB.05</t>
  </si>
  <si>
    <t>Cidadania - r. Xavantes,51 ONG do Povo Av. são Francisco de assis,1100 SESAP- Av. Pres. Kennedy,8850</t>
  </si>
  <si>
    <t>Protocolar Ofício na cidadania; retirar novo ofício na ONG do Povo e protocolar na SESAP</t>
  </si>
  <si>
    <t>Posto combustivel/ lava rapido</t>
  </si>
  <si>
    <t>Abastecer Veículo Oficial eLavagem</t>
  </si>
  <si>
    <t>Carlos Eduardo Barbosa</t>
  </si>
  <si>
    <t>GAB.14</t>
  </si>
  <si>
    <t>Aeoroporto de Guarulhos</t>
  </si>
  <si>
    <t>Compra de Bule Industrial de Café para Copa./ não tinha à pronta entrega.</t>
  </si>
  <si>
    <t>Busca de bulue de aluminio e coador para funcionarios da copa, visto que o bule de 8 litros não tinha a pronta entrega aqui na região a espera era de 20 dias.</t>
  </si>
  <si>
    <t>Busca vereador no aeroporto retorno de Brasilia  do  encontro nacional do Legislativos e Gestores Municipais.</t>
  </si>
  <si>
    <t>Verificar na Rua osmar Antoniolle, de bueiros entupidos</t>
  </si>
  <si>
    <t>Buscar o vereador Carlos Barbosa, retorno do encontro nacional dos legislativos que ocorreu em João Pessoal nos dias26 a 29/09/2023.</t>
  </si>
  <si>
    <t>Santos -Sp</t>
  </si>
  <si>
    <t>Reunião do vereador Rômulo com Deputado Capitão Telhada na Alesp p/ tratar de Emendas p/ area da Saúde e esporte.</t>
  </si>
  <si>
    <t>Rua paraná, 191</t>
  </si>
  <si>
    <t>Vila Mirim</t>
  </si>
  <si>
    <t>Paço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</si>
</sst>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A4" workbookViewId="0">
      <selection activeCell="F15" sqref="F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3</v>
      </c>
      <c r="B6" s="68"/>
      <c r="C6" s="69"/>
      <c r="D6" s="70" t="s">
        <v>4</v>
      </c>
      <c r="E6" s="71"/>
      <c r="F6" s="71"/>
      <c r="G6" s="71"/>
      <c r="H6" s="71"/>
      <c r="I6" s="72"/>
      <c r="L6" s="73">
        <v>6804</v>
      </c>
      <c r="M6" s="74"/>
      <c r="N6" s="75"/>
    </row>
    <row r="7" spans="1:14" ht="15.75" thickBot="1" x14ac:dyDescent="0.3"/>
    <row r="8" spans="1:14" ht="16.5" thickBot="1" x14ac:dyDescent="0.3">
      <c r="A8" s="76" t="s">
        <v>5</v>
      </c>
      <c r="B8" s="77" t="s">
        <v>6</v>
      </c>
      <c r="C8" s="66" t="s">
        <v>7</v>
      </c>
      <c r="D8" s="66" t="s">
        <v>8</v>
      </c>
      <c r="E8" s="65" t="s">
        <v>9</v>
      </c>
      <c r="F8" s="66" t="s">
        <v>10</v>
      </c>
      <c r="G8" s="66" t="s">
        <v>11</v>
      </c>
      <c r="H8" s="65" t="s">
        <v>12</v>
      </c>
      <c r="I8" s="65" t="s">
        <v>13</v>
      </c>
      <c r="J8" s="66"/>
      <c r="K8" s="66"/>
      <c r="L8" s="65" t="s">
        <v>14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</row>
    <row r="10" spans="1:14" s="13" customFormat="1" ht="45" x14ac:dyDescent="0.25">
      <c r="A10" s="3">
        <v>45174</v>
      </c>
      <c r="B10" s="4"/>
      <c r="C10" s="5" t="s">
        <v>29</v>
      </c>
      <c r="D10" s="5" t="s">
        <v>21</v>
      </c>
      <c r="E10" s="6" t="s">
        <v>22</v>
      </c>
      <c r="F10" s="5" t="s">
        <v>24</v>
      </c>
      <c r="G10" s="7" t="s">
        <v>23</v>
      </c>
      <c r="H10" s="5" t="s">
        <v>25</v>
      </c>
      <c r="I10" s="8">
        <v>0.64583333333333337</v>
      </c>
      <c r="J10" s="8">
        <v>0.72916666666666663</v>
      </c>
      <c r="K10" s="9">
        <f>IF(I10="","",IF(J10="","",J10-I10))</f>
        <v>8.3333333333333259E-2</v>
      </c>
      <c r="L10" s="10">
        <v>6804</v>
      </c>
      <c r="M10" s="11">
        <v>6825</v>
      </c>
      <c r="N10" s="12">
        <f t="shared" ref="N10:N20" si="0">M10-L10</f>
        <v>21</v>
      </c>
    </row>
    <row r="11" spans="1:14" s="13" customFormat="1" ht="30" x14ac:dyDescent="0.25">
      <c r="A11" s="3">
        <v>45180</v>
      </c>
      <c r="B11" s="4"/>
      <c r="C11" s="5" t="s">
        <v>29</v>
      </c>
      <c r="D11" s="5" t="s">
        <v>26</v>
      </c>
      <c r="E11" s="14" t="s">
        <v>27</v>
      </c>
      <c r="F11" s="15" t="s">
        <v>84</v>
      </c>
      <c r="G11" s="16" t="s">
        <v>28</v>
      </c>
      <c r="H11" s="17" t="s">
        <v>79</v>
      </c>
      <c r="I11" s="8">
        <v>0.65277777777777779</v>
      </c>
      <c r="J11" s="8">
        <v>0.6875</v>
      </c>
      <c r="K11" s="9">
        <f>IF(I11="","",IF(J11="","",J11-I11))</f>
        <v>3.472222222222221E-2</v>
      </c>
      <c r="L11" s="10">
        <v>6825</v>
      </c>
      <c r="M11" s="11">
        <v>6863</v>
      </c>
      <c r="N11" s="12">
        <f t="shared" si="0"/>
        <v>38</v>
      </c>
    </row>
    <row r="12" spans="1:14" s="25" customFormat="1" x14ac:dyDescent="0.25">
      <c r="A12" s="18">
        <v>45181</v>
      </c>
      <c r="B12" s="19"/>
      <c r="C12" s="5" t="s">
        <v>29</v>
      </c>
      <c r="D12" s="15" t="s">
        <v>29</v>
      </c>
      <c r="E12" s="14" t="s">
        <v>27</v>
      </c>
      <c r="F12" s="15" t="s">
        <v>30</v>
      </c>
      <c r="G12" s="7" t="s">
        <v>31</v>
      </c>
      <c r="H12" s="5" t="s">
        <v>32</v>
      </c>
      <c r="I12" s="22">
        <v>0.65625</v>
      </c>
      <c r="J12" s="22">
        <v>0.67708333333333337</v>
      </c>
      <c r="K12" s="9">
        <f>IF(I12="","",IF(J12="","",J12-I12))</f>
        <v>2.083333333333337E-2</v>
      </c>
      <c r="L12" s="10">
        <v>6863</v>
      </c>
      <c r="M12" s="24">
        <v>6869</v>
      </c>
      <c r="N12" s="12">
        <f t="shared" si="0"/>
        <v>6</v>
      </c>
    </row>
    <row r="13" spans="1:14" s="25" customFormat="1" ht="30" x14ac:dyDescent="0.25">
      <c r="A13" s="18">
        <v>45182</v>
      </c>
      <c r="B13" s="19"/>
      <c r="C13" s="5" t="s">
        <v>29</v>
      </c>
      <c r="D13" s="5" t="s">
        <v>33</v>
      </c>
      <c r="E13" s="20" t="s">
        <v>34</v>
      </c>
      <c r="F13" s="5" t="s">
        <v>35</v>
      </c>
      <c r="G13" s="7" t="s">
        <v>36</v>
      </c>
      <c r="H13" s="5" t="s">
        <v>37</v>
      </c>
      <c r="I13" s="22">
        <v>0.17708333333333334</v>
      </c>
      <c r="J13" s="22">
        <v>0.3125</v>
      </c>
      <c r="K13" s="23">
        <f t="shared" ref="K13:K77" si="1">IF(I13="","",IF(J13="","",J13-I13))</f>
        <v>0.13541666666666666</v>
      </c>
      <c r="L13" s="10">
        <v>6869</v>
      </c>
      <c r="M13" s="24">
        <v>7032</v>
      </c>
      <c r="N13" s="12">
        <f t="shared" si="0"/>
        <v>163</v>
      </c>
    </row>
    <row r="14" spans="1:14" s="25" customFormat="1" ht="60" x14ac:dyDescent="0.25">
      <c r="A14" s="18">
        <v>45183</v>
      </c>
      <c r="B14" s="19"/>
      <c r="C14" s="5" t="s">
        <v>29</v>
      </c>
      <c r="D14" s="5" t="s">
        <v>26</v>
      </c>
      <c r="E14" s="6" t="s">
        <v>27</v>
      </c>
      <c r="F14" s="15" t="s">
        <v>35</v>
      </c>
      <c r="G14" s="21" t="s">
        <v>38</v>
      </c>
      <c r="H14" s="5" t="s">
        <v>80</v>
      </c>
      <c r="I14" s="22">
        <v>0.4375</v>
      </c>
      <c r="J14" s="22">
        <v>0.64583333333333337</v>
      </c>
      <c r="K14" s="23">
        <f t="shared" si="1"/>
        <v>0.20833333333333337</v>
      </c>
      <c r="L14" s="10">
        <v>7032</v>
      </c>
      <c r="M14" s="24">
        <v>7205</v>
      </c>
      <c r="N14" s="12">
        <f t="shared" si="0"/>
        <v>173</v>
      </c>
    </row>
    <row r="15" spans="1:14" ht="45" x14ac:dyDescent="0.25">
      <c r="A15" s="26">
        <v>45183</v>
      </c>
      <c r="B15" s="27"/>
      <c r="C15" s="5" t="s">
        <v>29</v>
      </c>
      <c r="D15" s="28" t="s">
        <v>33</v>
      </c>
      <c r="E15" s="20" t="s">
        <v>34</v>
      </c>
      <c r="F15" s="5" t="s">
        <v>35</v>
      </c>
      <c r="G15" s="7" t="s">
        <v>36</v>
      </c>
      <c r="H15" s="17" t="s">
        <v>81</v>
      </c>
      <c r="I15" s="29">
        <v>0.70833333333333337</v>
      </c>
      <c r="J15" s="29">
        <v>0.86111111111111116</v>
      </c>
      <c r="K15" s="23">
        <f t="shared" si="1"/>
        <v>0.15277777777777779</v>
      </c>
      <c r="L15" s="10">
        <v>7205</v>
      </c>
      <c r="M15" s="30">
        <v>7366</v>
      </c>
      <c r="N15" s="12">
        <f t="shared" si="0"/>
        <v>161</v>
      </c>
    </row>
    <row r="16" spans="1:14" s="25" customFormat="1" ht="30" x14ac:dyDescent="0.25">
      <c r="A16" s="18">
        <v>45184</v>
      </c>
      <c r="B16" s="19"/>
      <c r="C16" s="5" t="s">
        <v>29</v>
      </c>
      <c r="D16" s="5" t="s">
        <v>39</v>
      </c>
      <c r="E16" s="14" t="s">
        <v>40</v>
      </c>
      <c r="F16" s="15" t="s">
        <v>24</v>
      </c>
      <c r="G16" s="16" t="s">
        <v>41</v>
      </c>
      <c r="H16" s="17" t="s">
        <v>42</v>
      </c>
      <c r="I16" s="22">
        <v>0.375</v>
      </c>
      <c r="J16" s="22">
        <v>0.4375</v>
      </c>
      <c r="K16" s="23">
        <f t="shared" si="1"/>
        <v>6.25E-2</v>
      </c>
      <c r="L16" s="10">
        <v>7366</v>
      </c>
      <c r="M16" s="24">
        <v>7374</v>
      </c>
      <c r="N16" s="12">
        <f t="shared" si="0"/>
        <v>8</v>
      </c>
    </row>
    <row r="17" spans="1:14" ht="30" x14ac:dyDescent="0.25">
      <c r="A17" s="26">
        <v>45184</v>
      </c>
      <c r="B17" s="27"/>
      <c r="C17" s="5" t="s">
        <v>43</v>
      </c>
      <c r="D17" s="28" t="s">
        <v>44</v>
      </c>
      <c r="E17" s="20" t="s">
        <v>45</v>
      </c>
      <c r="F17" s="5" t="s">
        <v>46</v>
      </c>
      <c r="G17" s="21" t="s">
        <v>47</v>
      </c>
      <c r="H17" s="17" t="s">
        <v>48</v>
      </c>
      <c r="I17" s="29">
        <v>0.58333333333333337</v>
      </c>
      <c r="J17" s="29">
        <v>0.64583333333333337</v>
      </c>
      <c r="K17" s="23">
        <f t="shared" si="1"/>
        <v>6.25E-2</v>
      </c>
      <c r="L17" s="10">
        <v>7374</v>
      </c>
      <c r="M17" s="30">
        <v>7401</v>
      </c>
      <c r="N17" s="12">
        <f t="shared" si="0"/>
        <v>27</v>
      </c>
    </row>
    <row r="18" spans="1:14" x14ac:dyDescent="0.25">
      <c r="A18" s="26">
        <v>45187</v>
      </c>
      <c r="B18" s="27"/>
      <c r="C18" s="5" t="s">
        <v>29</v>
      </c>
      <c r="D18" s="28" t="s">
        <v>44</v>
      </c>
      <c r="E18" s="20" t="s">
        <v>45</v>
      </c>
      <c r="F18" s="15" t="s">
        <v>84</v>
      </c>
      <c r="G18" s="21" t="s">
        <v>86</v>
      </c>
      <c r="H18" s="17" t="s">
        <v>49</v>
      </c>
      <c r="I18" s="29">
        <v>0.63541666666666663</v>
      </c>
      <c r="J18" s="29">
        <v>0.69791666666666663</v>
      </c>
      <c r="K18" s="23">
        <f t="shared" si="1"/>
        <v>6.25E-2</v>
      </c>
      <c r="L18" s="10">
        <v>7401</v>
      </c>
      <c r="M18" s="30">
        <v>7433</v>
      </c>
      <c r="N18" s="12">
        <f t="shared" si="0"/>
        <v>32</v>
      </c>
    </row>
    <row r="19" spans="1:14" x14ac:dyDescent="0.25">
      <c r="A19" s="26">
        <v>45189</v>
      </c>
      <c r="B19" s="27"/>
      <c r="C19" s="5" t="s">
        <v>29</v>
      </c>
      <c r="D19" s="5" t="s">
        <v>50</v>
      </c>
      <c r="E19" s="20" t="s">
        <v>51</v>
      </c>
      <c r="F19" s="15" t="s">
        <v>87</v>
      </c>
      <c r="G19" s="16" t="s">
        <v>52</v>
      </c>
      <c r="H19" s="17" t="s">
        <v>54</v>
      </c>
      <c r="I19" s="29">
        <v>0.40972222222222227</v>
      </c>
      <c r="J19" s="29">
        <v>0.5</v>
      </c>
      <c r="K19" s="23">
        <f t="shared" si="1"/>
        <v>9.0277777777777735E-2</v>
      </c>
      <c r="L19" s="10">
        <v>7433</v>
      </c>
      <c r="M19" s="30">
        <v>7451</v>
      </c>
      <c r="N19" s="12">
        <f t="shared" si="0"/>
        <v>18</v>
      </c>
    </row>
    <row r="20" spans="1:14" x14ac:dyDescent="0.25">
      <c r="A20" s="18">
        <v>45189</v>
      </c>
      <c r="B20" s="19"/>
      <c r="C20" s="5" t="s">
        <v>29</v>
      </c>
      <c r="D20" s="5" t="s">
        <v>29</v>
      </c>
      <c r="E20" s="6" t="s">
        <v>27</v>
      </c>
      <c r="F20" s="15" t="s">
        <v>55</v>
      </c>
      <c r="G20" s="7" t="s">
        <v>53</v>
      </c>
      <c r="H20" s="5" t="s">
        <v>32</v>
      </c>
      <c r="I20" s="22">
        <v>0.50347222222222221</v>
      </c>
      <c r="J20" s="22">
        <v>0.60416666666666663</v>
      </c>
      <c r="K20" s="23">
        <f t="shared" si="1"/>
        <v>0.10069444444444442</v>
      </c>
      <c r="L20" s="10">
        <v>7451</v>
      </c>
      <c r="M20" s="24">
        <v>7460</v>
      </c>
      <c r="N20" s="12">
        <f t="shared" si="0"/>
        <v>9</v>
      </c>
    </row>
    <row r="21" spans="1:14" s="25" customFormat="1" ht="45.75" customHeight="1" x14ac:dyDescent="0.25">
      <c r="A21" s="59">
        <v>45191</v>
      </c>
      <c r="B21" s="19"/>
      <c r="C21" s="5" t="s">
        <v>29</v>
      </c>
      <c r="D21" s="5" t="s">
        <v>56</v>
      </c>
      <c r="E21" s="20" t="s">
        <v>57</v>
      </c>
      <c r="F21" s="15" t="s">
        <v>87</v>
      </c>
      <c r="G21" s="7" t="s">
        <v>58</v>
      </c>
      <c r="H21" s="5" t="s">
        <v>59</v>
      </c>
      <c r="I21" s="22">
        <v>0.44444444444444442</v>
      </c>
      <c r="J21" s="22">
        <v>0.58333333333333337</v>
      </c>
      <c r="K21" s="23">
        <f t="shared" si="1"/>
        <v>0.13888888888888895</v>
      </c>
      <c r="L21" s="10">
        <v>7460</v>
      </c>
      <c r="M21" s="24">
        <v>7480</v>
      </c>
      <c r="N21" s="12">
        <f>M21-L21</f>
        <v>20</v>
      </c>
    </row>
    <row r="22" spans="1:14" ht="30" x14ac:dyDescent="0.25">
      <c r="A22" s="26">
        <v>45191</v>
      </c>
      <c r="B22" s="27"/>
      <c r="C22" s="5" t="s">
        <v>43</v>
      </c>
      <c r="D22" s="28" t="s">
        <v>60</v>
      </c>
      <c r="E22" s="20" t="s">
        <v>61</v>
      </c>
      <c r="F22" s="5" t="s">
        <v>62</v>
      </c>
      <c r="G22" s="60" t="s">
        <v>63</v>
      </c>
      <c r="H22" s="17" t="s">
        <v>64</v>
      </c>
      <c r="I22" s="29">
        <v>0.625</v>
      </c>
      <c r="J22" s="29">
        <v>0.74305555555555547</v>
      </c>
      <c r="K22" s="23">
        <f t="shared" si="1"/>
        <v>0.11805555555555547</v>
      </c>
      <c r="L22" s="10">
        <v>7480</v>
      </c>
      <c r="M22" s="30">
        <v>7501</v>
      </c>
      <c r="N22" s="12">
        <f t="shared" ref="N22:N85" si="2">M22-L22</f>
        <v>21</v>
      </c>
    </row>
    <row r="23" spans="1:14" ht="30" x14ac:dyDescent="0.25">
      <c r="A23" s="26">
        <v>45196</v>
      </c>
      <c r="B23" s="27"/>
      <c r="C23" s="5" t="s">
        <v>29</v>
      </c>
      <c r="D23" s="5" t="s">
        <v>50</v>
      </c>
      <c r="E23" s="14" t="s">
        <v>51</v>
      </c>
      <c r="F23" s="15" t="s">
        <v>87</v>
      </c>
      <c r="G23" s="7" t="s">
        <v>62</v>
      </c>
      <c r="H23" s="17" t="s">
        <v>82</v>
      </c>
      <c r="I23" s="29">
        <v>0.41666666666666669</v>
      </c>
      <c r="J23" s="29">
        <v>0.52083333333333337</v>
      </c>
      <c r="K23" s="23">
        <f t="shared" si="1"/>
        <v>0.10416666666666669</v>
      </c>
      <c r="L23" s="10">
        <v>7501</v>
      </c>
      <c r="M23" s="30">
        <v>7527</v>
      </c>
      <c r="N23" s="12">
        <f t="shared" si="2"/>
        <v>26</v>
      </c>
    </row>
    <row r="24" spans="1:14" x14ac:dyDescent="0.25">
      <c r="A24" s="26">
        <v>45197</v>
      </c>
      <c r="B24" s="27"/>
      <c r="C24" s="5" t="s">
        <v>29</v>
      </c>
      <c r="D24" s="5" t="s">
        <v>29</v>
      </c>
      <c r="E24" s="6" t="s">
        <v>27</v>
      </c>
      <c r="F24" s="15" t="s">
        <v>55</v>
      </c>
      <c r="G24" s="7" t="s">
        <v>53</v>
      </c>
      <c r="H24" s="5" t="s">
        <v>32</v>
      </c>
      <c r="I24" s="29">
        <v>0.65972222222222221</v>
      </c>
      <c r="J24" s="29">
        <v>0.67361111111111116</v>
      </c>
      <c r="K24" s="23">
        <f t="shared" si="1"/>
        <v>1.3888888888888951E-2</v>
      </c>
      <c r="L24" s="10">
        <v>7527</v>
      </c>
      <c r="M24" s="30">
        <v>7532</v>
      </c>
      <c r="N24" s="12">
        <f t="shared" si="2"/>
        <v>5</v>
      </c>
    </row>
    <row r="25" spans="1:14" s="25" customFormat="1" ht="45" x14ac:dyDescent="0.25">
      <c r="A25" s="18">
        <v>45198</v>
      </c>
      <c r="B25" s="19"/>
      <c r="C25" s="5" t="s">
        <v>43</v>
      </c>
      <c r="D25" s="5" t="s">
        <v>65</v>
      </c>
      <c r="E25" s="20" t="s">
        <v>66</v>
      </c>
      <c r="F25" s="15" t="s">
        <v>35</v>
      </c>
      <c r="G25" s="21" t="s">
        <v>67</v>
      </c>
      <c r="H25" s="5" t="s">
        <v>85</v>
      </c>
      <c r="I25" s="22">
        <v>0.4375</v>
      </c>
      <c r="J25" s="22">
        <v>0.52083333333333337</v>
      </c>
      <c r="K25" s="23">
        <f t="shared" si="1"/>
        <v>8.333333333333337E-2</v>
      </c>
      <c r="L25" s="10">
        <v>7532</v>
      </c>
      <c r="M25" s="24">
        <v>7676</v>
      </c>
      <c r="N25" s="12">
        <f t="shared" si="2"/>
        <v>144</v>
      </c>
    </row>
    <row r="26" spans="1:14" x14ac:dyDescent="0.25">
      <c r="A26" s="18">
        <v>45198</v>
      </c>
      <c r="B26" s="27"/>
      <c r="C26" s="5" t="s">
        <v>29</v>
      </c>
      <c r="D26" s="28" t="s">
        <v>44</v>
      </c>
      <c r="E26" s="20" t="s">
        <v>45</v>
      </c>
      <c r="F26" s="15" t="s">
        <v>68</v>
      </c>
      <c r="G26" s="21" t="s">
        <v>88</v>
      </c>
      <c r="H26" s="17" t="s">
        <v>69</v>
      </c>
      <c r="I26" s="29">
        <v>0.59722222222222221</v>
      </c>
      <c r="J26" s="29">
        <v>0.62847222222222221</v>
      </c>
      <c r="K26" s="23">
        <f t="shared" si="1"/>
        <v>3.125E-2</v>
      </c>
      <c r="L26" s="10">
        <v>7676</v>
      </c>
      <c r="M26" s="30">
        <v>7701</v>
      </c>
      <c r="N26" s="12">
        <f t="shared" si="2"/>
        <v>25</v>
      </c>
    </row>
    <row r="27" spans="1:14" s="25" customFormat="1" ht="45" x14ac:dyDescent="0.25">
      <c r="A27" s="18">
        <v>45198</v>
      </c>
      <c r="B27" s="19"/>
      <c r="C27" s="5" t="s">
        <v>29</v>
      </c>
      <c r="D27" s="5" t="s">
        <v>70</v>
      </c>
      <c r="E27" s="6" t="s">
        <v>71</v>
      </c>
      <c r="F27" s="5" t="s">
        <v>53</v>
      </c>
      <c r="G27" s="7" t="s">
        <v>72</v>
      </c>
      <c r="H27" s="5" t="s">
        <v>73</v>
      </c>
      <c r="I27" s="22">
        <v>0.63194444444444442</v>
      </c>
      <c r="J27" s="22">
        <v>0.67361111111111116</v>
      </c>
      <c r="K27" s="23">
        <f t="shared" si="1"/>
        <v>4.1666666666666741E-2</v>
      </c>
      <c r="L27" s="10">
        <v>7701</v>
      </c>
      <c r="M27" s="24">
        <v>7730</v>
      </c>
      <c r="N27" s="12">
        <f t="shared" si="2"/>
        <v>29</v>
      </c>
    </row>
    <row r="28" spans="1:14" x14ac:dyDescent="0.25">
      <c r="A28" s="18">
        <v>45198</v>
      </c>
      <c r="B28" s="27"/>
      <c r="C28" s="5" t="s">
        <v>29</v>
      </c>
      <c r="D28" s="5" t="s">
        <v>29</v>
      </c>
      <c r="E28" s="6" t="s">
        <v>27</v>
      </c>
      <c r="F28" s="5" t="s">
        <v>53</v>
      </c>
      <c r="G28" s="7" t="s">
        <v>74</v>
      </c>
      <c r="H28" s="17" t="s">
        <v>75</v>
      </c>
      <c r="I28" s="29">
        <v>0.67361111111111116</v>
      </c>
      <c r="J28" s="29">
        <v>0.72916666666666663</v>
      </c>
      <c r="K28" s="23">
        <f t="shared" si="1"/>
        <v>5.5555555555555469E-2</v>
      </c>
      <c r="L28" s="10">
        <v>7730</v>
      </c>
      <c r="M28" s="30">
        <v>7736</v>
      </c>
      <c r="N28" s="12">
        <f t="shared" si="2"/>
        <v>6</v>
      </c>
    </row>
    <row r="29" spans="1:14" ht="45" x14ac:dyDescent="0.25">
      <c r="A29" s="26">
        <v>45198</v>
      </c>
      <c r="B29" s="27"/>
      <c r="C29" s="5" t="s">
        <v>29</v>
      </c>
      <c r="D29" s="5" t="s">
        <v>76</v>
      </c>
      <c r="E29" s="14" t="s">
        <v>77</v>
      </c>
      <c r="F29" s="15" t="s">
        <v>35</v>
      </c>
      <c r="G29" s="21" t="s">
        <v>78</v>
      </c>
      <c r="H29" s="17" t="s">
        <v>83</v>
      </c>
      <c r="I29" s="29">
        <v>0.79166666666666663</v>
      </c>
      <c r="J29" s="22">
        <v>1.0138888888888888</v>
      </c>
      <c r="K29" s="23">
        <f t="shared" si="1"/>
        <v>0.22222222222222221</v>
      </c>
      <c r="L29" s="10">
        <v>7736</v>
      </c>
      <c r="M29" s="30">
        <v>7934</v>
      </c>
      <c r="N29" s="12">
        <f t="shared" si="2"/>
        <v>198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7:D29 D33:D38 D19:D21 D10:D14 C10:C15 D23:D25 C17:C30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2023-11-13T19:37:46Z</dcterms:modified>
</cp:coreProperties>
</file>