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N299" i="1"/>
  <c r="L299" i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N123" i="1"/>
  <c r="L123" i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N72" i="1"/>
  <c r="L72" i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N59" i="1"/>
  <c r="L59" i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<sst xmlns="http://schemas.openxmlformats.org/spreadsheetml/2006/main" count="147" uniqueCount="93">
  <si>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</si>
  <si>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</si>
  <si>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</si>
  <si>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</si>
  <si>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</si>
  <si>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</si>
  <si>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</si>
  <si>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</si>
  <si>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</si>
  <si>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</si>
  <si>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</si>
  <si>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</si>
  <si>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</si>
  <si>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</si>
  <si>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</si>
  <si>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</si>
  <si>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</si>
  <si>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</si>
  <si>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</si>
  <si>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</si>
  <si>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</si>
  <si>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</si>
  <si>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Emerson Camargo</t>
  </si>
  <si>
    <t>GAB.06</t>
  </si>
  <si>
    <t>São Paulo</t>
  </si>
  <si>
    <t>Aeroporto congonhas</t>
  </si>
  <si>
    <t>José de Jesus Fereira Gonçales</t>
  </si>
  <si>
    <t>Departamento Legislativo</t>
  </si>
  <si>
    <t>Praia Grande</t>
  </si>
  <si>
    <t>Execultivo municipal</t>
  </si>
  <si>
    <t>Envio dos Ofícios GPC-L  n°201,202,203 e204/2023 ao Execultivo Municial de Praia Gande</t>
  </si>
  <si>
    <t>Heloyise Cesario</t>
  </si>
  <si>
    <t>Correios, Guarda Municipal de PG  Secretaria de Assistência Social de Praia Grande</t>
  </si>
  <si>
    <t>Envio e protocolo dos ofícios com trabalhos dos vereadores.</t>
  </si>
  <si>
    <t>Jackson dos Santos Macedo</t>
  </si>
  <si>
    <t xml:space="preserve">Kalunga Papelaria e Material de Informática </t>
  </si>
  <si>
    <t>Retirada de material de expediente ( cartuchos)</t>
  </si>
  <si>
    <t>Durval da Silva Guimaraes</t>
  </si>
  <si>
    <t>Zeladoria</t>
  </si>
  <si>
    <t>Chaverio- Av. Ana Costa e Silva</t>
  </si>
  <si>
    <t>Fazer copias de 3 chaves do gaveteiro dos motoristas</t>
  </si>
  <si>
    <t>Carlos Eduardo Barbosa</t>
  </si>
  <si>
    <t>GAB.14</t>
  </si>
  <si>
    <t>Praia Grande/Campinas</t>
  </si>
  <si>
    <t xml:space="preserve">Posto de Gasolina e câmara municipal Campinas </t>
  </si>
  <si>
    <t>Abastecimento Veiculo e visita a câmara municipal de campinas para conhecer as Leis e a forma que a cidade trata o bem esta animal</t>
  </si>
  <si>
    <t>Departamento Transporte</t>
  </si>
  <si>
    <t>Posto de Gasolina / Bairro Sítio do Campo</t>
  </si>
  <si>
    <t>Abastecimento Veiculo Oficial</t>
  </si>
  <si>
    <t>Eloy Catão</t>
  </si>
  <si>
    <t>GAB.19</t>
  </si>
  <si>
    <t>Rafael Valerio</t>
  </si>
  <si>
    <t>Prefeitura Municipal- PG</t>
  </si>
  <si>
    <t>Luiz Henrique Nunes</t>
  </si>
  <si>
    <t>Vera Benicio</t>
  </si>
  <si>
    <t>GAB.20</t>
  </si>
  <si>
    <t>Santos</t>
  </si>
  <si>
    <t>Congregação Santista de Surdos</t>
  </si>
  <si>
    <t>Entrega do convite do envento 3° Setembro Surdo á Presidente da Congregação Santita dos surdos.</t>
  </si>
  <si>
    <t>Rua.Afonso D'escragnolle Taunay</t>
  </si>
  <si>
    <t>Vereador Roberto Andrade vai participar de inaguração de Asfaltamento na Referida rua no bairro Esmeralda</t>
  </si>
  <si>
    <t>Transporte</t>
  </si>
  <si>
    <t>Lava rapido e posto de gasolina</t>
  </si>
  <si>
    <t xml:space="preserve">Lavagem e Abastecimento carro oficial </t>
  </si>
  <si>
    <t>ALESP</t>
  </si>
  <si>
    <t>Lucian Nogueira de Lima</t>
  </si>
  <si>
    <t>Execultivo municipal de Praia Grande</t>
  </si>
  <si>
    <t>Devolução dos Ofícios GP -154 ao executivo municipal de Praia grande A/C Bernadete</t>
  </si>
  <si>
    <t>Vanessa Alessandra Bechilia</t>
  </si>
  <si>
    <t>Participação dos servidore: Daniele Brito, Giovanna Miranda e Vanessa Alessandra no curso: "Entendendo o Processo Legislativo e seu Papel Fiscalizador e auxiliar do Controle Externo"</t>
  </si>
  <si>
    <t>Rua Martins fontes,71 - Bela Vista SP</t>
  </si>
  <si>
    <t>Paula carvalho Barreiro Anastácio</t>
  </si>
  <si>
    <t>GAB.05</t>
  </si>
  <si>
    <t>Rua das Seringueiras,70</t>
  </si>
  <si>
    <t>Praia Grande/São Paulo</t>
  </si>
  <si>
    <t>Posto de combustivele Aeroporto Internacional de Guarulhos</t>
  </si>
  <si>
    <t>Abstaecimento Carro  Oficial e Transportar o Ver. Cadu barbosa até o aeroporto internacional de -SP - Guarulhos para participar do encontro Nacional de Gestores e legislativos municipais - Dórum da Mulher Parlamentar, que será realizado nos dias 26 a 29 setembro de 2023, em João Pessoa/PB</t>
  </si>
  <si>
    <t>Reuinão com o chefe de gabinete Palacio das artes: participação no evento de comeoração aos 30 anos projeto conviver</t>
  </si>
  <si>
    <t>Marco Linhares</t>
  </si>
  <si>
    <t>GAB.22</t>
  </si>
  <si>
    <t>Rua Josefa Alves de Siqueira</t>
  </si>
  <si>
    <t>Verificar na Rua Josefa Alves de Siqueira, Jd. Anhanguera bueiros entupidos.</t>
  </si>
  <si>
    <t>Paulo César Monteiro Silveira'</t>
  </si>
  <si>
    <t>GAB.16</t>
  </si>
  <si>
    <t>Dep.Legislativo/Dep.Transporte</t>
  </si>
  <si>
    <t>Correios e Sabesp</t>
  </si>
  <si>
    <t>Lavagem de Veiculo Oficial e envio e protocolo dos ofícios com os trabalhos dos vereadores.</t>
  </si>
  <si>
    <t>Deixar o vereador no aerporto  para participar do encontro Nacional de Gestores e legislativos municipais.</t>
  </si>
  <si>
    <t>Levar o Vereador ao Aeoporto de Congonhas para viagem com destino a Brasilia/buscar recursos p/ o munícipio.</t>
  </si>
  <si>
    <t>Protocolar Oficio  na Secretária de finanças.</t>
  </si>
  <si>
    <t>Vereador em Reunião com a Dep. Solage Freitas p/ tratar de assusntos referente à  saúde pública do município.</t>
  </si>
  <si>
    <t>vistoria na Referia Via devido a queixa de munícipes</t>
  </si>
  <si>
    <t>Transportar (ida e volta) o Vereador paulo Monteiro para partiipar de reunião na Prefeitura Municipal de Prai Grande.( Reunião com a prefeita Raquel Chini.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</si>
</sst>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3" borderId="21" xfId="0" applyFont="1" applyFill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A4" workbookViewId="0">
      <selection activeCell="H30" sqref="H3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6.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x14ac:dyDescent="0.25">
      <c r="A4" s="69" t="s">
        <v>0</v>
      </c>
      <c r="B4" s="70"/>
      <c r="C4" s="71"/>
      <c r="D4" s="75" t="s">
        <v>1</v>
      </c>
      <c r="E4" s="76"/>
      <c r="F4" s="76"/>
      <c r="G4" s="76"/>
      <c r="H4" s="76"/>
      <c r="I4" s="77"/>
      <c r="L4" s="75" t="s">
        <v>2</v>
      </c>
      <c r="M4" s="76"/>
      <c r="N4" s="77"/>
    </row>
    <row r="5" spans="1:14" x14ac:dyDescent="0.25">
      <c r="A5" s="72"/>
      <c r="B5" s="73"/>
      <c r="C5" s="74"/>
      <c r="D5" s="78"/>
      <c r="E5" s="79"/>
      <c r="F5" s="79"/>
      <c r="G5" s="79"/>
      <c r="H5" s="79"/>
      <c r="I5" s="80"/>
      <c r="L5" s="78"/>
      <c r="M5" s="79"/>
      <c r="N5" s="80"/>
    </row>
    <row r="6" spans="1:14" ht="21.75" thickBot="1" x14ac:dyDescent="0.3">
      <c r="A6" s="83" t="s">
        <v>20</v>
      </c>
      <c r="B6" s="84"/>
      <c r="C6" s="85"/>
      <c r="D6" s="86" t="s">
        <v>3</v>
      </c>
      <c r="E6" s="87"/>
      <c r="F6" s="87"/>
      <c r="G6" s="87"/>
      <c r="H6" s="87"/>
      <c r="I6" s="88"/>
      <c r="L6" s="89">
        <v>10686</v>
      </c>
      <c r="M6" s="90"/>
      <c r="N6" s="91"/>
    </row>
    <row r="7" spans="1:14" ht="15.75" thickBot="1" x14ac:dyDescent="0.3"/>
    <row r="8" spans="1:14" ht="16.5" thickBot="1" x14ac:dyDescent="0.3">
      <c r="A8" s="92" t="s">
        <v>4</v>
      </c>
      <c r="B8" s="93" t="s">
        <v>5</v>
      </c>
      <c r="C8" s="82" t="s">
        <v>6</v>
      </c>
      <c r="D8" s="82" t="s">
        <v>7</v>
      </c>
      <c r="E8" s="81" t="s">
        <v>8</v>
      </c>
      <c r="F8" s="82" t="s">
        <v>9</v>
      </c>
      <c r="G8" s="82" t="s">
        <v>10</v>
      </c>
      <c r="H8" s="81" t="s">
        <v>11</v>
      </c>
      <c r="I8" s="81" t="s">
        <v>12</v>
      </c>
      <c r="J8" s="82"/>
      <c r="K8" s="82"/>
      <c r="L8" s="81" t="s">
        <v>13</v>
      </c>
      <c r="M8" s="82"/>
      <c r="N8" s="82"/>
    </row>
    <row r="9" spans="1:14" ht="48" thickBot="1" x14ac:dyDescent="0.3">
      <c r="A9" s="92"/>
      <c r="B9" s="93"/>
      <c r="C9" s="82"/>
      <c r="D9" s="82"/>
      <c r="E9" s="82"/>
      <c r="F9" s="82"/>
      <c r="G9" s="82"/>
      <c r="H9" s="82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45170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87</v>
      </c>
      <c r="I10" s="8">
        <v>0.25</v>
      </c>
      <c r="J10" s="8">
        <v>0.375</v>
      </c>
      <c r="K10" s="9">
        <f>IF(I10="","",IF(J10="","",J10-I10))</f>
        <v>0.125</v>
      </c>
      <c r="L10" s="10">
        <v>10686</v>
      </c>
      <c r="M10" s="11">
        <v>10850</v>
      </c>
      <c r="N10" s="12">
        <f t="shared" ref="N10:N20" si="0">M10-L10</f>
        <v>164</v>
      </c>
    </row>
    <row r="11" spans="1:14" s="13" customFormat="1" ht="45" x14ac:dyDescent="0.25">
      <c r="A11" s="3">
        <v>45170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0.41666666666666669</v>
      </c>
      <c r="J11" s="8">
        <v>0.45833333333333331</v>
      </c>
      <c r="K11" s="9">
        <f>IF(I11="","",IF(J11="","",J11-I11))</f>
        <v>4.166666666666663E-2</v>
      </c>
      <c r="L11" s="10">
        <v>10850</v>
      </c>
      <c r="M11" s="11">
        <v>10871</v>
      </c>
      <c r="N11" s="12">
        <f t="shared" si="0"/>
        <v>21</v>
      </c>
    </row>
    <row r="12" spans="1:14" s="25" customFormat="1" ht="30" x14ac:dyDescent="0.25">
      <c r="A12" s="3">
        <v>45170</v>
      </c>
      <c r="B12" s="19"/>
      <c r="C12" s="5" t="s">
        <v>21</v>
      </c>
      <c r="D12" s="15" t="s">
        <v>31</v>
      </c>
      <c r="E12" s="14" t="s">
        <v>27</v>
      </c>
      <c r="F12" s="15" t="s">
        <v>28</v>
      </c>
      <c r="G12" s="7" t="s">
        <v>32</v>
      </c>
      <c r="H12" s="5" t="s">
        <v>33</v>
      </c>
      <c r="I12" s="22">
        <v>0.45833333333333331</v>
      </c>
      <c r="J12" s="22">
        <v>0.54166666666666663</v>
      </c>
      <c r="K12" s="9">
        <f>IF(I12="","",IF(J12="","",J12-I12))</f>
        <v>8.3333333333333315E-2</v>
      </c>
      <c r="L12" s="10">
        <v>10871</v>
      </c>
      <c r="M12" s="24">
        <v>10891</v>
      </c>
      <c r="N12" s="12">
        <f t="shared" si="0"/>
        <v>20</v>
      </c>
    </row>
    <row r="13" spans="1:14" s="25" customFormat="1" ht="30" x14ac:dyDescent="0.25">
      <c r="A13" s="18">
        <v>45174</v>
      </c>
      <c r="B13" s="19"/>
      <c r="C13" s="5" t="s">
        <v>21</v>
      </c>
      <c r="D13" s="5" t="s">
        <v>34</v>
      </c>
      <c r="E13" s="14" t="s">
        <v>27</v>
      </c>
      <c r="F13" s="15" t="s">
        <v>28</v>
      </c>
      <c r="G13" s="7" t="s">
        <v>35</v>
      </c>
      <c r="H13" s="5" t="s">
        <v>36</v>
      </c>
      <c r="I13" s="22">
        <v>0.4694444444444445</v>
      </c>
      <c r="J13" s="22">
        <v>0.49305555555555558</v>
      </c>
      <c r="K13" s="23">
        <f t="shared" ref="K13:K77" si="1">IF(I13="","",IF(J13="","",J13-I13))</f>
        <v>2.3611111111111083E-2</v>
      </c>
      <c r="L13" s="10">
        <v>10891</v>
      </c>
      <c r="M13" s="24">
        <v>10899</v>
      </c>
      <c r="N13" s="12">
        <f t="shared" si="0"/>
        <v>8</v>
      </c>
    </row>
    <row r="14" spans="1:14" s="25" customFormat="1" ht="30" x14ac:dyDescent="0.25">
      <c r="A14" s="18">
        <v>45174</v>
      </c>
      <c r="B14" s="19"/>
      <c r="C14" s="5" t="s">
        <v>21</v>
      </c>
      <c r="D14" s="5" t="s">
        <v>37</v>
      </c>
      <c r="E14" s="6" t="s">
        <v>38</v>
      </c>
      <c r="F14" s="15" t="s">
        <v>28</v>
      </c>
      <c r="G14" s="21" t="s">
        <v>39</v>
      </c>
      <c r="H14" s="5" t="s">
        <v>40</v>
      </c>
      <c r="I14" s="22">
        <v>0.6875</v>
      </c>
      <c r="J14" s="22">
        <v>0.70486111111111116</v>
      </c>
      <c r="K14" s="23">
        <f t="shared" si="1"/>
        <v>1.736111111111116E-2</v>
      </c>
      <c r="L14" s="10">
        <v>10899</v>
      </c>
      <c r="M14" s="24">
        <v>10904</v>
      </c>
      <c r="N14" s="12">
        <f t="shared" si="0"/>
        <v>5</v>
      </c>
    </row>
    <row r="15" spans="1:14" ht="45" x14ac:dyDescent="0.25">
      <c r="A15" s="26">
        <v>45210</v>
      </c>
      <c r="B15" s="27"/>
      <c r="C15" s="5" t="s">
        <v>21</v>
      </c>
      <c r="D15" s="28" t="s">
        <v>41</v>
      </c>
      <c r="E15" s="20" t="s">
        <v>42</v>
      </c>
      <c r="F15" s="15" t="s">
        <v>43</v>
      </c>
      <c r="G15" s="7" t="s">
        <v>44</v>
      </c>
      <c r="H15" s="17" t="s">
        <v>45</v>
      </c>
      <c r="I15" s="29">
        <v>0.39583333333333331</v>
      </c>
      <c r="J15" s="29">
        <v>0.77083333333333337</v>
      </c>
      <c r="K15" s="23">
        <f t="shared" si="1"/>
        <v>0.37500000000000006</v>
      </c>
      <c r="L15" s="10">
        <v>10904</v>
      </c>
      <c r="M15" s="30">
        <v>11355</v>
      </c>
      <c r="N15" s="12">
        <f t="shared" si="0"/>
        <v>451</v>
      </c>
    </row>
    <row r="16" spans="1:14" s="25" customFormat="1" x14ac:dyDescent="0.25">
      <c r="A16" s="18">
        <v>45181</v>
      </c>
      <c r="B16" s="19"/>
      <c r="C16" s="5" t="s">
        <v>21</v>
      </c>
      <c r="D16" s="5" t="s">
        <v>21</v>
      </c>
      <c r="E16" s="14" t="s">
        <v>46</v>
      </c>
      <c r="F16" s="15" t="s">
        <v>28</v>
      </c>
      <c r="G16" s="16" t="s">
        <v>47</v>
      </c>
      <c r="H16" s="17" t="s">
        <v>48</v>
      </c>
      <c r="I16" s="22">
        <v>0.75694444444444453</v>
      </c>
      <c r="J16" s="22">
        <v>0.78819444444444453</v>
      </c>
      <c r="K16" s="23">
        <f t="shared" si="1"/>
        <v>3.125E-2</v>
      </c>
      <c r="L16" s="10">
        <v>11355</v>
      </c>
      <c r="M16" s="24">
        <v>11360</v>
      </c>
      <c r="N16" s="12">
        <f t="shared" si="0"/>
        <v>5</v>
      </c>
    </row>
    <row r="17" spans="1:14" ht="45" x14ac:dyDescent="0.25">
      <c r="A17" s="26">
        <v>45182</v>
      </c>
      <c r="B17" s="27"/>
      <c r="C17" s="5" t="s">
        <v>21</v>
      </c>
      <c r="D17" s="28" t="s">
        <v>49</v>
      </c>
      <c r="E17" s="20" t="s">
        <v>50</v>
      </c>
      <c r="F17" s="5" t="s">
        <v>24</v>
      </c>
      <c r="G17" s="21" t="s">
        <v>25</v>
      </c>
      <c r="H17" s="17" t="s">
        <v>88</v>
      </c>
      <c r="I17" s="29">
        <v>0.25</v>
      </c>
      <c r="J17" s="29">
        <v>0.39583333333333331</v>
      </c>
      <c r="K17" s="23">
        <f t="shared" si="1"/>
        <v>0.14583333333333331</v>
      </c>
      <c r="L17" s="10">
        <v>11360</v>
      </c>
      <c r="M17" s="30">
        <v>11531</v>
      </c>
      <c r="N17" s="12">
        <f t="shared" si="0"/>
        <v>171</v>
      </c>
    </row>
    <row r="18" spans="1:14" x14ac:dyDescent="0.25">
      <c r="A18" s="26">
        <v>45183</v>
      </c>
      <c r="B18" s="27"/>
      <c r="C18" s="5" t="s">
        <v>53</v>
      </c>
      <c r="D18" s="5" t="s">
        <v>51</v>
      </c>
      <c r="E18" s="14" t="s">
        <v>23</v>
      </c>
      <c r="F18" s="15" t="s">
        <v>28</v>
      </c>
      <c r="G18" s="21" t="s">
        <v>52</v>
      </c>
      <c r="H18" s="17" t="s">
        <v>89</v>
      </c>
      <c r="I18" s="29">
        <v>0.63402777777777775</v>
      </c>
      <c r="J18" s="29">
        <v>0.68958333333333333</v>
      </c>
      <c r="K18" s="23">
        <f t="shared" si="1"/>
        <v>5.555555555555558E-2</v>
      </c>
      <c r="L18" s="10">
        <v>11531</v>
      </c>
      <c r="M18" s="30">
        <v>11552</v>
      </c>
      <c r="N18" s="12">
        <f t="shared" si="0"/>
        <v>21</v>
      </c>
    </row>
    <row r="19" spans="1:14" ht="45" x14ac:dyDescent="0.25">
      <c r="A19" s="26">
        <v>45184</v>
      </c>
      <c r="B19" s="27"/>
      <c r="C19" s="5" t="s">
        <v>53</v>
      </c>
      <c r="D19" s="5" t="s">
        <v>54</v>
      </c>
      <c r="E19" s="20" t="s">
        <v>55</v>
      </c>
      <c r="F19" s="15" t="s">
        <v>56</v>
      </c>
      <c r="G19" s="7" t="s">
        <v>57</v>
      </c>
      <c r="H19" s="17" t="s">
        <v>58</v>
      </c>
      <c r="I19" s="29">
        <v>0.64583333333333337</v>
      </c>
      <c r="J19" s="29">
        <v>0.70833333333333337</v>
      </c>
      <c r="K19" s="23">
        <f t="shared" si="1"/>
        <v>6.25E-2</v>
      </c>
      <c r="L19" s="10">
        <v>11552</v>
      </c>
      <c r="M19" s="30">
        <v>11582</v>
      </c>
      <c r="N19" s="12">
        <f t="shared" si="0"/>
        <v>30</v>
      </c>
    </row>
    <row r="20" spans="1:14" ht="45" x14ac:dyDescent="0.25">
      <c r="A20" s="18">
        <v>45188</v>
      </c>
      <c r="B20" s="19"/>
      <c r="C20" s="5" t="s">
        <v>21</v>
      </c>
      <c r="D20" s="5" t="s">
        <v>49</v>
      </c>
      <c r="E20" s="14" t="s">
        <v>50</v>
      </c>
      <c r="F20" s="15" t="s">
        <v>28</v>
      </c>
      <c r="G20" s="21" t="s">
        <v>59</v>
      </c>
      <c r="H20" s="5" t="s">
        <v>60</v>
      </c>
      <c r="I20" s="22">
        <v>0.69791666666666663</v>
      </c>
      <c r="J20" s="22">
        <v>0.80902777777777779</v>
      </c>
      <c r="K20" s="23">
        <f t="shared" si="1"/>
        <v>0.11111111111111116</v>
      </c>
      <c r="L20" s="10">
        <v>11582</v>
      </c>
      <c r="M20" s="24">
        <v>11607</v>
      </c>
      <c r="N20" s="12">
        <f t="shared" si="0"/>
        <v>25</v>
      </c>
    </row>
    <row r="21" spans="1:14" s="25" customFormat="1" x14ac:dyDescent="0.25">
      <c r="A21" s="59">
        <v>45189</v>
      </c>
      <c r="B21" s="19"/>
      <c r="C21" s="5" t="s">
        <v>21</v>
      </c>
      <c r="D21" s="5" t="s">
        <v>21</v>
      </c>
      <c r="E21" s="20" t="s">
        <v>61</v>
      </c>
      <c r="F21" s="15" t="s">
        <v>28</v>
      </c>
      <c r="G21" s="21" t="s">
        <v>62</v>
      </c>
      <c r="H21" s="5" t="s">
        <v>63</v>
      </c>
      <c r="I21" s="22">
        <v>0.375</v>
      </c>
      <c r="J21" s="22">
        <v>0.5</v>
      </c>
      <c r="K21" s="23">
        <f t="shared" si="1"/>
        <v>0.125</v>
      </c>
      <c r="L21" s="10">
        <v>11607</v>
      </c>
      <c r="M21" s="24">
        <v>11614</v>
      </c>
      <c r="N21" s="12">
        <f>M21-L21</f>
        <v>7</v>
      </c>
    </row>
    <row r="22" spans="1:14" ht="45" x14ac:dyDescent="0.25">
      <c r="A22" s="26">
        <v>45189</v>
      </c>
      <c r="B22" s="27"/>
      <c r="C22" s="5" t="s">
        <v>21</v>
      </c>
      <c r="D22" s="28" t="s">
        <v>22</v>
      </c>
      <c r="E22" s="20" t="s">
        <v>23</v>
      </c>
      <c r="F22" s="5" t="s">
        <v>24</v>
      </c>
      <c r="G22" s="60" t="s">
        <v>64</v>
      </c>
      <c r="H22" s="17" t="s">
        <v>90</v>
      </c>
      <c r="I22" s="29">
        <v>0.52777777777777779</v>
      </c>
      <c r="J22" s="29">
        <v>0.85416666666666663</v>
      </c>
      <c r="K22" s="23">
        <f t="shared" si="1"/>
        <v>0.32638888888888884</v>
      </c>
      <c r="L22" s="10">
        <v>11614</v>
      </c>
      <c r="M22" s="30">
        <v>11780</v>
      </c>
      <c r="N22" s="12">
        <f t="shared" ref="N22:N85" si="2">M22-L22</f>
        <v>166</v>
      </c>
    </row>
    <row r="23" spans="1:14" ht="30" x14ac:dyDescent="0.25">
      <c r="A23" s="26">
        <v>45190</v>
      </c>
      <c r="B23" s="27"/>
      <c r="C23" s="5" t="s">
        <v>21</v>
      </c>
      <c r="D23" s="5" t="s">
        <v>65</v>
      </c>
      <c r="E23" s="14" t="s">
        <v>27</v>
      </c>
      <c r="F23" s="15" t="s">
        <v>28</v>
      </c>
      <c r="G23" s="16" t="s">
        <v>66</v>
      </c>
      <c r="H23" s="17" t="s">
        <v>67</v>
      </c>
      <c r="I23" s="29">
        <v>0.5625</v>
      </c>
      <c r="J23" s="29">
        <v>0.65</v>
      </c>
      <c r="K23" s="23">
        <f t="shared" si="1"/>
        <v>8.7500000000000022E-2</v>
      </c>
      <c r="L23" s="10">
        <v>11780</v>
      </c>
      <c r="M23" s="30">
        <v>11803</v>
      </c>
      <c r="N23" s="12">
        <f t="shared" si="2"/>
        <v>23</v>
      </c>
    </row>
    <row r="24" spans="1:14" ht="75" x14ac:dyDescent="0.25">
      <c r="A24" s="26">
        <v>45191</v>
      </c>
      <c r="B24" s="27"/>
      <c r="C24" s="5" t="s">
        <v>21</v>
      </c>
      <c r="D24" s="28" t="s">
        <v>68</v>
      </c>
      <c r="E24" s="14" t="s">
        <v>27</v>
      </c>
      <c r="F24" s="15" t="s">
        <v>24</v>
      </c>
      <c r="G24" s="16" t="s">
        <v>70</v>
      </c>
      <c r="H24" s="17" t="s">
        <v>69</v>
      </c>
      <c r="I24" s="29">
        <v>0.25</v>
      </c>
      <c r="J24" s="29">
        <v>0.82291666666666663</v>
      </c>
      <c r="K24" s="23">
        <f t="shared" si="1"/>
        <v>0.57291666666666663</v>
      </c>
      <c r="L24" s="10">
        <v>11803</v>
      </c>
      <c r="M24" s="30">
        <v>11970</v>
      </c>
      <c r="N24" s="12">
        <f t="shared" si="2"/>
        <v>167</v>
      </c>
    </row>
    <row r="25" spans="1:14" s="25" customFormat="1" ht="30" x14ac:dyDescent="0.25">
      <c r="A25" s="18">
        <v>45194</v>
      </c>
      <c r="B25" s="19"/>
      <c r="C25" s="5" t="s">
        <v>21</v>
      </c>
      <c r="D25" s="5" t="s">
        <v>71</v>
      </c>
      <c r="E25" s="20" t="s">
        <v>72</v>
      </c>
      <c r="F25" s="15" t="s">
        <v>28</v>
      </c>
      <c r="G25" s="21" t="s">
        <v>73</v>
      </c>
      <c r="H25" s="5" t="s">
        <v>91</v>
      </c>
      <c r="I25" s="22">
        <v>0.4375</v>
      </c>
      <c r="J25" s="22">
        <v>0.4861111111111111</v>
      </c>
      <c r="K25" s="23">
        <f t="shared" si="1"/>
        <v>4.8611111111111105E-2</v>
      </c>
      <c r="L25" s="10">
        <v>11970</v>
      </c>
      <c r="M25" s="24">
        <v>11999</v>
      </c>
      <c r="N25" s="12">
        <f t="shared" si="2"/>
        <v>29</v>
      </c>
    </row>
    <row r="26" spans="1:14" ht="105" x14ac:dyDescent="0.25">
      <c r="A26" s="18">
        <v>45195</v>
      </c>
      <c r="B26" s="27"/>
      <c r="C26" s="5" t="s">
        <v>21</v>
      </c>
      <c r="D26" s="15" t="s">
        <v>41</v>
      </c>
      <c r="E26" s="20" t="s">
        <v>42</v>
      </c>
      <c r="F26" s="15" t="s">
        <v>74</v>
      </c>
      <c r="G26" s="21" t="s">
        <v>75</v>
      </c>
      <c r="H26" s="17" t="s">
        <v>76</v>
      </c>
      <c r="I26" s="29">
        <v>0.45833333333333331</v>
      </c>
      <c r="J26" s="29">
        <v>0.69444444444444453</v>
      </c>
      <c r="K26" s="23">
        <f t="shared" si="1"/>
        <v>0.23611111111111122</v>
      </c>
      <c r="L26" s="10">
        <v>11999</v>
      </c>
      <c r="M26" s="30">
        <v>12229</v>
      </c>
      <c r="N26" s="12">
        <f t="shared" si="2"/>
        <v>230</v>
      </c>
    </row>
    <row r="27" spans="1:14" s="25" customFormat="1" ht="45" x14ac:dyDescent="0.25">
      <c r="A27" s="18">
        <v>45196</v>
      </c>
      <c r="B27" s="19"/>
      <c r="C27" s="5" t="s">
        <v>21</v>
      </c>
      <c r="D27" s="5" t="s">
        <v>54</v>
      </c>
      <c r="E27" s="6" t="s">
        <v>55</v>
      </c>
      <c r="F27" s="15" t="s">
        <v>28</v>
      </c>
      <c r="G27" s="7" t="s">
        <v>52</v>
      </c>
      <c r="H27" s="5" t="s">
        <v>77</v>
      </c>
      <c r="I27" s="22">
        <v>0.41666666666666669</v>
      </c>
      <c r="J27" s="22">
        <v>0.72916666666666663</v>
      </c>
      <c r="K27" s="23">
        <f t="shared" si="1"/>
        <v>0.31249999999999994</v>
      </c>
      <c r="L27" s="10">
        <v>12229</v>
      </c>
      <c r="M27" s="24">
        <v>12257</v>
      </c>
      <c r="N27" s="12">
        <f t="shared" si="2"/>
        <v>28</v>
      </c>
    </row>
    <row r="28" spans="1:14" ht="30" x14ac:dyDescent="0.25">
      <c r="A28" s="26">
        <v>45198</v>
      </c>
      <c r="B28" s="27"/>
      <c r="C28" s="5" t="s">
        <v>21</v>
      </c>
      <c r="D28" s="5" t="s">
        <v>78</v>
      </c>
      <c r="E28" s="20" t="s">
        <v>79</v>
      </c>
      <c r="F28" s="15" t="s">
        <v>28</v>
      </c>
      <c r="G28" s="7" t="s">
        <v>80</v>
      </c>
      <c r="H28" s="17" t="s">
        <v>81</v>
      </c>
      <c r="I28" s="29">
        <v>0.39583333333333331</v>
      </c>
      <c r="J28" s="29">
        <v>0.4375</v>
      </c>
      <c r="K28" s="23">
        <f t="shared" si="1"/>
        <v>4.1666666666666685E-2</v>
      </c>
      <c r="L28" s="10">
        <v>12257</v>
      </c>
      <c r="M28" s="30">
        <v>12279</v>
      </c>
      <c r="N28" s="12">
        <f t="shared" si="2"/>
        <v>22</v>
      </c>
    </row>
    <row r="29" spans="1:14" ht="60" x14ac:dyDescent="0.25">
      <c r="A29" s="26">
        <v>45198</v>
      </c>
      <c r="B29" s="27"/>
      <c r="C29" s="5" t="s">
        <v>21</v>
      </c>
      <c r="D29" s="5" t="s">
        <v>82</v>
      </c>
      <c r="E29" s="14" t="s">
        <v>83</v>
      </c>
      <c r="F29" s="15" t="s">
        <v>28</v>
      </c>
      <c r="G29" s="21" t="s">
        <v>52</v>
      </c>
      <c r="H29" s="17" t="s">
        <v>92</v>
      </c>
      <c r="I29" s="29">
        <v>0.44444444444444442</v>
      </c>
      <c r="J29" s="29">
        <v>0.53194444444444444</v>
      </c>
      <c r="K29" s="23">
        <f t="shared" si="1"/>
        <v>8.7500000000000022E-2</v>
      </c>
      <c r="L29" s="10">
        <v>12279</v>
      </c>
      <c r="M29" s="30">
        <v>12300</v>
      </c>
      <c r="N29" s="12">
        <f t="shared" si="2"/>
        <v>21</v>
      </c>
    </row>
    <row r="30" spans="1:14" s="25" customFormat="1" ht="30" x14ac:dyDescent="0.25">
      <c r="A30" s="18">
        <v>45198</v>
      </c>
      <c r="B30" s="19"/>
      <c r="C30" s="5" t="s">
        <v>21</v>
      </c>
      <c r="D30" s="5" t="s">
        <v>31</v>
      </c>
      <c r="E30" s="65" t="s">
        <v>84</v>
      </c>
      <c r="F30" s="5" t="s">
        <v>28</v>
      </c>
      <c r="G30" s="7" t="s">
        <v>85</v>
      </c>
      <c r="H30" s="5" t="s">
        <v>86</v>
      </c>
      <c r="I30" s="22">
        <v>0.59097222222222223</v>
      </c>
      <c r="J30" s="22">
        <v>0.70138888888888884</v>
      </c>
      <c r="K30" s="23">
        <f t="shared" si="1"/>
        <v>0.11041666666666661</v>
      </c>
      <c r="L30" s="10">
        <v>12300</v>
      </c>
      <c r="M30" s="24">
        <v>12304</v>
      </c>
      <c r="N30" s="12">
        <f t="shared" si="2"/>
        <v>4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C23:D23 D27:D29 D10:D14 D18:D21 C25:D25 D33:D38 C10:C15 C17:C22 C24 C26:C30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2023-11-14T17:53:38Z</dcterms:modified>
</cp:coreProperties>
</file>