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odrigoas\Desktop\NOVEMBRO 2023 SAIDA VEICULOS\"/>
    </mc:Choice>
  </mc:AlternateContent>
  <xr:revisionPtr revIDLastSave="0" documentId="13_ncr:1_{5B68B6B8-1000-4016-9881-168BC01102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K22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N73" i="1"/>
  <c r="L73" i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<sst xmlns="http://schemas.openxmlformats.org/spreadsheetml/2006/main" count="111" uniqueCount="76">
  <si>
    <t>PLACA</t>
  </si>
  <si>
    <t>MARCA / MODELO</t>
  </si>
  <si>
    <t>KM INICIAL</t>
  </si>
  <si>
    <t>CKU4I16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</si>
  <si>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</si>
  <si>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</si>
  <si>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</si>
  <si>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</si>
  <si>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</si>
  <si>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</si>
  <si>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</si>
  <si>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</si>
  <si>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</si>
  <si>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</si>
  <si>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</si>
  <si>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</si>
  <si>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</si>
  <si>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</si>
  <si>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</si>
  <si>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</si>
  <si>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</si>
  <si>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</t>
  </si>
  <si>
    <t>Marjorie M.R. Macedo</t>
  </si>
  <si>
    <t>Departamento RH</t>
  </si>
  <si>
    <t>Praia Gande</t>
  </si>
  <si>
    <t>Av. Presidente kennedy 9000 Vila Mirim</t>
  </si>
  <si>
    <t>Levar Ofício DDP-RH 19/2023</t>
  </si>
  <si>
    <t>Roberto Andrande</t>
  </si>
  <si>
    <t>GAB. 19</t>
  </si>
  <si>
    <t>Prefeitura Municipal da Praia Grande</t>
  </si>
  <si>
    <t>Vereador participou da 2ª mostra de contenplação educacional e após foi em reunião na prefeitura no gabinete da prefeita.</t>
  </si>
  <si>
    <t>José de Jesus ferreira Gonçalves</t>
  </si>
  <si>
    <t>Departamento Legislativo</t>
  </si>
  <si>
    <t>Santos</t>
  </si>
  <si>
    <t>Batolotto comercio rep gravações LTDA</t>
  </si>
  <si>
    <t>Envio de uma medlha "Cezário Reis Lima", para gravação no verso.</t>
  </si>
  <si>
    <t>Sergio R. B. Marinho</t>
  </si>
  <si>
    <t>Departamento Serviços (Transportes)</t>
  </si>
  <si>
    <t>Lava Rapido</t>
  </si>
  <si>
    <t>Lavagem do Veiculo Oficial</t>
  </si>
  <si>
    <t>Joyce Sanae Tanaka</t>
  </si>
  <si>
    <t>Departamento Financeiro</t>
  </si>
  <si>
    <t>CEF</t>
  </si>
  <si>
    <t>Deposito de Cheque</t>
  </si>
  <si>
    <t>Banco do Brasil</t>
  </si>
  <si>
    <t>Deposito conta da Câmara</t>
  </si>
  <si>
    <t>Marcos Linhares</t>
  </si>
  <si>
    <t>GAB.22</t>
  </si>
  <si>
    <t xml:space="preserve">Rua Crisolito e Rubi, </t>
  </si>
  <si>
    <t>Verificar nas ruas crisolito e Rubi, Jd Solemar burracos na via publica</t>
  </si>
  <si>
    <t>Joyce Sanae Tanaka/Marcelo Cabral Chuva</t>
  </si>
  <si>
    <t>Departamento Financeiro/Departamento Serviços (Transportes)</t>
  </si>
  <si>
    <t>Banco Bradesco/Posto de Combustivel</t>
  </si>
  <si>
    <t xml:space="preserve">Saque dinheiro pra suprimento de fundos/Abatecimento veiculo oficial </t>
  </si>
  <si>
    <t>Livia Varanda</t>
  </si>
  <si>
    <t>Correio</t>
  </si>
  <si>
    <t>Encaminhamento de documento via AR</t>
  </si>
  <si>
    <t>Andre Lopes Rocha</t>
  </si>
  <si>
    <t>Departamento Administrativo</t>
  </si>
  <si>
    <t>São Paulo</t>
  </si>
  <si>
    <t>CONAM-Rua Marquês de Paranguá, 348 - Consolação</t>
  </si>
  <si>
    <t>Curso Conam- PNCA e encerramento de execicio</t>
  </si>
  <si>
    <t>Luiz Herique Nunes Jr</t>
  </si>
  <si>
    <t>Departamento Juridico</t>
  </si>
  <si>
    <t>Fernando Aparecido da Conceição</t>
  </si>
  <si>
    <t>Envios de contratos via correio</t>
  </si>
  <si>
    <t>Helloyise cesario</t>
  </si>
  <si>
    <t>Envio dos Ofícios</t>
  </si>
  <si>
    <t>Lava Rapido/ Posto de combustivel</t>
  </si>
  <si>
    <t xml:space="preserve">Abastecimento/ lavagem do veiculo ofícial </t>
  </si>
  <si>
    <t>Gilberto Eulides Guella Junior</t>
  </si>
  <si>
    <t>Protocolar Ofício GPC-DF N° 018/2023 - Auxilio alimentação patrimônios da CM pedido de espaço para armazenamento e posterior inclusão em processo de leilão e ou indicação de entidade para receber tais bens incerviveis ou imprestaveis.</t>
  </si>
  <si>
    <t>Nailson Araujo Oliveira</t>
  </si>
  <si>
    <t>Departamento escola do Legislativo</t>
  </si>
  <si>
    <t>Papelarias para compra de molduras</t>
  </si>
  <si>
    <t>Compras de molduras para certificado do curso de libras.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</si>
</sst>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A12" workbookViewId="0">
      <selection activeCell="A17" sqref="A1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1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14" ht="21.75" thickBot="1" x14ac:dyDescent="0.3">
      <c r="A6" s="80" t="s">
        <v>3</v>
      </c>
      <c r="B6" s="81"/>
      <c r="C6" s="82"/>
      <c r="D6" s="83" t="s">
        <v>4</v>
      </c>
      <c r="E6" s="84"/>
      <c r="F6" s="84"/>
      <c r="G6" s="84"/>
      <c r="H6" s="84"/>
      <c r="I6" s="85"/>
      <c r="L6" s="86">
        <v>8518</v>
      </c>
      <c r="M6" s="87"/>
      <c r="N6" s="88"/>
    </row>
    <row r="7" spans="1:14" ht="15.75" thickBot="1" x14ac:dyDescent="0.3"/>
    <row r="8" spans="1:14" ht="16.5" thickBot="1" x14ac:dyDescent="0.3">
      <c r="A8" s="89" t="s">
        <v>5</v>
      </c>
      <c r="B8" s="90" t="s">
        <v>6</v>
      </c>
      <c r="C8" s="79" t="s">
        <v>7</v>
      </c>
      <c r="D8" s="79" t="s">
        <v>8</v>
      </c>
      <c r="E8" s="78" t="s">
        <v>9</v>
      </c>
      <c r="F8" s="79" t="s">
        <v>10</v>
      </c>
      <c r="G8" s="79" t="s">
        <v>11</v>
      </c>
      <c r="H8" s="78" t="s">
        <v>12</v>
      </c>
      <c r="I8" s="78" t="s">
        <v>13</v>
      </c>
      <c r="J8" s="79"/>
      <c r="K8" s="79"/>
      <c r="L8" s="78" t="s">
        <v>14</v>
      </c>
      <c r="M8" s="79"/>
      <c r="N8" s="79"/>
    </row>
    <row r="9" spans="1:1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</row>
    <row r="10" spans="1:14" s="13" customFormat="1" x14ac:dyDescent="0.25">
      <c r="A10" s="3">
        <v>45236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0.67708333333333337</v>
      </c>
      <c r="K10" s="9">
        <f>IF(I10="","",IF(J10="","",J10-I10))</f>
        <v>5.208333333333337E-2</v>
      </c>
      <c r="L10" s="10">
        <v>8518</v>
      </c>
      <c r="M10" s="11">
        <v>8537</v>
      </c>
      <c r="N10" s="12">
        <f t="shared" ref="N10:N20" si="0">M10-L10</f>
        <v>19</v>
      </c>
    </row>
    <row r="11" spans="1:14" s="13" customFormat="1" ht="45" x14ac:dyDescent="0.25">
      <c r="A11" s="3">
        <v>45238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16" t="s">
        <v>29</v>
      </c>
      <c r="H11" s="17" t="s">
        <v>30</v>
      </c>
      <c r="I11" s="8">
        <v>0.46875</v>
      </c>
      <c r="J11" s="8">
        <v>0.5</v>
      </c>
      <c r="K11" s="9">
        <f>IF(I11="","",IF(J11="","",J11-I11))</f>
        <v>3.125E-2</v>
      </c>
      <c r="L11" s="10">
        <v>8537</v>
      </c>
      <c r="M11" s="11">
        <v>8556</v>
      </c>
      <c r="N11" s="12">
        <f t="shared" si="0"/>
        <v>19</v>
      </c>
    </row>
    <row r="12" spans="1:14" s="25" customFormat="1" ht="30" x14ac:dyDescent="0.25">
      <c r="A12" s="18">
        <v>45240</v>
      </c>
      <c r="B12" s="19"/>
      <c r="C12" s="5" t="s">
        <v>21</v>
      </c>
      <c r="D12" s="15" t="s">
        <v>31</v>
      </c>
      <c r="E12" s="20" t="s">
        <v>32</v>
      </c>
      <c r="F12" s="15" t="s">
        <v>33</v>
      </c>
      <c r="G12" s="7" t="s">
        <v>34</v>
      </c>
      <c r="H12" s="5" t="s">
        <v>35</v>
      </c>
      <c r="I12" s="22">
        <v>0.58333333333333337</v>
      </c>
      <c r="J12" s="22">
        <v>0.70138888888888884</v>
      </c>
      <c r="K12" s="9">
        <f>IF(I12="","",IF(J12="","",J12-I12))</f>
        <v>0.11805555555555547</v>
      </c>
      <c r="L12" s="10">
        <v>8556</v>
      </c>
      <c r="M12" s="24">
        <v>8597</v>
      </c>
      <c r="N12" s="12">
        <f>M12-L12</f>
        <v>41</v>
      </c>
    </row>
    <row r="13" spans="1:14" s="25" customFormat="1" x14ac:dyDescent="0.25">
      <c r="A13" s="18">
        <v>45243</v>
      </c>
      <c r="B13" s="19"/>
      <c r="C13" s="5" t="s">
        <v>36</v>
      </c>
      <c r="D13" s="5" t="s">
        <v>36</v>
      </c>
      <c r="E13" s="20" t="s">
        <v>37</v>
      </c>
      <c r="F13" s="5" t="s">
        <v>24</v>
      </c>
      <c r="G13" s="7" t="s">
        <v>38</v>
      </c>
      <c r="H13" s="5" t="s">
        <v>39</v>
      </c>
      <c r="I13" s="22">
        <v>0.66666666666666663</v>
      </c>
      <c r="J13" s="22">
        <v>0.75</v>
      </c>
      <c r="K13" s="23">
        <f t="shared" ref="K13:K78" si="1">IF(I13="","",IF(J13="","",J13-I13))</f>
        <v>8.333333333333337E-2</v>
      </c>
      <c r="L13" s="10">
        <v>8597</v>
      </c>
      <c r="M13" s="24">
        <v>8601</v>
      </c>
      <c r="N13" s="12">
        <f t="shared" si="0"/>
        <v>4</v>
      </c>
    </row>
    <row r="14" spans="1:14" s="25" customFormat="1" x14ac:dyDescent="0.25">
      <c r="A14" s="18">
        <v>45246</v>
      </c>
      <c r="B14" s="19"/>
      <c r="C14" s="5" t="s">
        <v>21</v>
      </c>
      <c r="D14" s="5" t="s">
        <v>40</v>
      </c>
      <c r="E14" s="6" t="s">
        <v>41</v>
      </c>
      <c r="F14" s="5" t="s">
        <v>24</v>
      </c>
      <c r="G14" s="21" t="s">
        <v>42</v>
      </c>
      <c r="H14" s="5" t="s">
        <v>43</v>
      </c>
      <c r="I14" s="22">
        <v>0.61805555555555558</v>
      </c>
      <c r="J14" s="22">
        <v>0.65277777777777779</v>
      </c>
      <c r="K14" s="23">
        <f t="shared" si="1"/>
        <v>3.472222222222221E-2</v>
      </c>
      <c r="L14" s="10">
        <v>8601</v>
      </c>
      <c r="M14" s="24">
        <v>8604</v>
      </c>
      <c r="N14" s="12">
        <f t="shared" si="0"/>
        <v>3</v>
      </c>
    </row>
    <row r="15" spans="1:14" x14ac:dyDescent="0.25">
      <c r="A15" s="18">
        <v>45246</v>
      </c>
      <c r="B15" s="27"/>
      <c r="C15" s="5" t="s">
        <v>21</v>
      </c>
      <c r="D15" s="5" t="s">
        <v>40</v>
      </c>
      <c r="E15" s="6" t="s">
        <v>41</v>
      </c>
      <c r="F15" s="5" t="s">
        <v>24</v>
      </c>
      <c r="G15" s="7" t="s">
        <v>44</v>
      </c>
      <c r="H15" s="17" t="s">
        <v>45</v>
      </c>
      <c r="I15" s="29">
        <v>0.66666666666666663</v>
      </c>
      <c r="J15" s="29">
        <v>0.67708333333333337</v>
      </c>
      <c r="K15" s="23">
        <f t="shared" si="1"/>
        <v>1.0416666666666741E-2</v>
      </c>
      <c r="L15" s="10">
        <v>8604</v>
      </c>
      <c r="M15" s="30">
        <v>8605</v>
      </c>
      <c r="N15" s="12">
        <f t="shared" si="0"/>
        <v>1</v>
      </c>
    </row>
    <row r="16" spans="1:14" s="25" customFormat="1" ht="30" x14ac:dyDescent="0.25">
      <c r="A16" s="18">
        <v>45247</v>
      </c>
      <c r="B16" s="19"/>
      <c r="C16" s="5" t="s">
        <v>21</v>
      </c>
      <c r="D16" s="5" t="s">
        <v>46</v>
      </c>
      <c r="E16" s="14" t="s">
        <v>47</v>
      </c>
      <c r="F16" s="5" t="s">
        <v>24</v>
      </c>
      <c r="G16" s="16" t="s">
        <v>48</v>
      </c>
      <c r="H16" s="17" t="s">
        <v>49</v>
      </c>
      <c r="I16" s="22">
        <v>0.39583333333333331</v>
      </c>
      <c r="J16" s="22">
        <v>0.47916666666666669</v>
      </c>
      <c r="K16" s="23">
        <f t="shared" si="1"/>
        <v>8.333333333333337E-2</v>
      </c>
      <c r="L16" s="10">
        <v>8605</v>
      </c>
      <c r="M16" s="24">
        <v>8625</v>
      </c>
      <c r="N16" s="12">
        <f t="shared" si="0"/>
        <v>20</v>
      </c>
    </row>
    <row r="17" spans="1:14" ht="30" x14ac:dyDescent="0.25">
      <c r="A17" s="26">
        <v>45252</v>
      </c>
      <c r="B17" s="27"/>
      <c r="C17" s="5" t="s">
        <v>21</v>
      </c>
      <c r="D17" s="5" t="s">
        <v>50</v>
      </c>
      <c r="E17" s="6" t="s">
        <v>51</v>
      </c>
      <c r="F17" s="5" t="s">
        <v>24</v>
      </c>
      <c r="G17" s="21" t="s">
        <v>52</v>
      </c>
      <c r="H17" s="17" t="s">
        <v>53</v>
      </c>
      <c r="I17" s="29">
        <v>0.625</v>
      </c>
      <c r="J17" s="29">
        <v>0.63888888888888895</v>
      </c>
      <c r="K17" s="23">
        <f t="shared" si="1"/>
        <v>1.3888888888888951E-2</v>
      </c>
      <c r="L17" s="10">
        <v>8625</v>
      </c>
      <c r="M17" s="30">
        <v>8627</v>
      </c>
      <c r="N17" s="12">
        <f t="shared" si="0"/>
        <v>2</v>
      </c>
    </row>
    <row r="18" spans="1:14" x14ac:dyDescent="0.25">
      <c r="A18" s="26">
        <v>45252</v>
      </c>
      <c r="B18" s="27"/>
      <c r="C18" s="5" t="s">
        <v>21</v>
      </c>
      <c r="D18" s="5" t="s">
        <v>54</v>
      </c>
      <c r="E18" s="6" t="s">
        <v>41</v>
      </c>
      <c r="F18" s="5" t="s">
        <v>24</v>
      </c>
      <c r="G18" s="21" t="s">
        <v>55</v>
      </c>
      <c r="H18" s="17" t="s">
        <v>56</v>
      </c>
      <c r="I18" s="29">
        <v>0.63958333333333328</v>
      </c>
      <c r="J18" s="29">
        <v>0.65972222222222221</v>
      </c>
      <c r="K18" s="23">
        <f t="shared" si="1"/>
        <v>2.0138888888888928E-2</v>
      </c>
      <c r="L18" s="10">
        <v>8627</v>
      </c>
      <c r="M18" s="30">
        <v>8634</v>
      </c>
      <c r="N18" s="12">
        <f t="shared" si="0"/>
        <v>7</v>
      </c>
    </row>
    <row r="19" spans="1:14" ht="30" x14ac:dyDescent="0.25">
      <c r="A19" s="26">
        <v>45253</v>
      </c>
      <c r="B19" s="27"/>
      <c r="C19" s="5" t="s">
        <v>21</v>
      </c>
      <c r="D19" s="5" t="s">
        <v>57</v>
      </c>
      <c r="E19" s="6" t="s">
        <v>58</v>
      </c>
      <c r="F19" s="5" t="s">
        <v>59</v>
      </c>
      <c r="G19" s="7" t="s">
        <v>60</v>
      </c>
      <c r="H19" s="17" t="s">
        <v>61</v>
      </c>
      <c r="I19" s="29">
        <v>0.4375</v>
      </c>
      <c r="J19" s="29">
        <v>0.83333333333333337</v>
      </c>
      <c r="K19" s="23">
        <f t="shared" si="1"/>
        <v>0.39583333333333337</v>
      </c>
      <c r="L19" s="10">
        <v>8634</v>
      </c>
      <c r="M19" s="30">
        <v>8801</v>
      </c>
      <c r="N19" s="12">
        <f t="shared" si="0"/>
        <v>167</v>
      </c>
    </row>
    <row r="20" spans="1:14" x14ac:dyDescent="0.25">
      <c r="A20" s="18">
        <v>45254</v>
      </c>
      <c r="B20" s="19"/>
      <c r="C20" s="5" t="s">
        <v>62</v>
      </c>
      <c r="D20" s="5" t="s">
        <v>64</v>
      </c>
      <c r="E20" s="14" t="s">
        <v>63</v>
      </c>
      <c r="F20" s="5" t="s">
        <v>24</v>
      </c>
      <c r="G20" s="21" t="s">
        <v>55</v>
      </c>
      <c r="H20" s="5" t="s">
        <v>65</v>
      </c>
      <c r="I20" s="22">
        <v>0.54166666666666663</v>
      </c>
      <c r="J20" s="22">
        <v>0.5625</v>
      </c>
      <c r="K20" s="23">
        <f t="shared" si="1"/>
        <v>2.083333333333337E-2</v>
      </c>
      <c r="L20" s="10">
        <v>8801</v>
      </c>
      <c r="M20" s="24">
        <v>8806</v>
      </c>
      <c r="N20" s="12">
        <f t="shared" si="0"/>
        <v>5</v>
      </c>
    </row>
    <row r="21" spans="1:14" s="25" customFormat="1" x14ac:dyDescent="0.25">
      <c r="A21" s="18">
        <v>45254</v>
      </c>
      <c r="B21" s="19"/>
      <c r="C21" s="5" t="s">
        <v>62</v>
      </c>
      <c r="D21" s="5" t="s">
        <v>66</v>
      </c>
      <c r="E21" s="20" t="s">
        <v>32</v>
      </c>
      <c r="F21" s="5" t="s">
        <v>24</v>
      </c>
      <c r="G21" s="21" t="s">
        <v>55</v>
      </c>
      <c r="H21" s="5" t="s">
        <v>67</v>
      </c>
      <c r="I21" s="22">
        <v>0.58333333333333337</v>
      </c>
      <c r="J21" s="22">
        <v>0.60416666666666663</v>
      </c>
      <c r="K21" s="23">
        <f t="shared" si="1"/>
        <v>2.0833333333333259E-2</v>
      </c>
      <c r="L21" s="10">
        <v>8806</v>
      </c>
      <c r="M21" s="24">
        <v>8811</v>
      </c>
      <c r="N21" s="12">
        <f>M21-L21</f>
        <v>5</v>
      </c>
    </row>
    <row r="22" spans="1:14" s="25" customFormat="1" ht="90" x14ac:dyDescent="0.25">
      <c r="A22" s="18">
        <v>45258</v>
      </c>
      <c r="B22" s="19"/>
      <c r="C22" s="5" t="s">
        <v>21</v>
      </c>
      <c r="D22" s="5" t="s">
        <v>70</v>
      </c>
      <c r="E22" s="20" t="s">
        <v>41</v>
      </c>
      <c r="F22" s="5" t="s">
        <v>24</v>
      </c>
      <c r="G22" s="16" t="s">
        <v>29</v>
      </c>
      <c r="H22" s="5" t="s">
        <v>71</v>
      </c>
      <c r="I22" s="22">
        <v>0.625</v>
      </c>
      <c r="J22" s="22">
        <v>0.68055555555555547</v>
      </c>
      <c r="K22" s="23">
        <f t="shared" si="1"/>
        <v>5.5555555555555469E-2</v>
      </c>
      <c r="L22" s="10">
        <v>8811</v>
      </c>
      <c r="M22" s="24">
        <v>8831</v>
      </c>
      <c r="N22" s="12">
        <f>M22-L22</f>
        <v>20</v>
      </c>
    </row>
    <row r="23" spans="1:14" x14ac:dyDescent="0.25">
      <c r="A23" s="26">
        <v>45259</v>
      </c>
      <c r="B23" s="27"/>
      <c r="C23" s="5" t="s">
        <v>21</v>
      </c>
      <c r="D23" s="5" t="s">
        <v>21</v>
      </c>
      <c r="E23" s="20" t="s">
        <v>37</v>
      </c>
      <c r="F23" s="5" t="s">
        <v>24</v>
      </c>
      <c r="G23" s="7" t="s">
        <v>68</v>
      </c>
      <c r="H23" s="17" t="s">
        <v>69</v>
      </c>
      <c r="I23" s="29">
        <v>0.5</v>
      </c>
      <c r="J23" s="29">
        <v>0.61805555555555558</v>
      </c>
      <c r="K23" s="23">
        <f t="shared" si="1"/>
        <v>0.11805555555555558</v>
      </c>
      <c r="L23" s="10">
        <v>8831</v>
      </c>
      <c r="M23" s="30">
        <v>8853</v>
      </c>
      <c r="N23" s="12">
        <f t="shared" ref="N23:N86" si="2">M23-L23</f>
        <v>22</v>
      </c>
    </row>
    <row r="24" spans="1:14" ht="30" x14ac:dyDescent="0.25">
      <c r="A24" s="26">
        <v>45259</v>
      </c>
      <c r="B24" s="27"/>
      <c r="C24" s="5" t="s">
        <v>21</v>
      </c>
      <c r="D24" s="5" t="s">
        <v>72</v>
      </c>
      <c r="E24" s="14" t="s">
        <v>73</v>
      </c>
      <c r="F24" s="5" t="s">
        <v>24</v>
      </c>
      <c r="G24" s="16" t="s">
        <v>74</v>
      </c>
      <c r="H24" s="17" t="s">
        <v>75</v>
      </c>
      <c r="I24" s="29">
        <v>0.68402777777777779</v>
      </c>
      <c r="J24" s="29">
        <v>0.70138888888888884</v>
      </c>
      <c r="K24" s="23">
        <f t="shared" si="1"/>
        <v>1.7361111111111049E-2</v>
      </c>
      <c r="L24" s="10">
        <v>8831</v>
      </c>
      <c r="M24" s="30">
        <v>8861</v>
      </c>
      <c r="N24" s="12">
        <f t="shared" si="2"/>
        <v>30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1"/>
        <v/>
      </c>
      <c r="L25" s="10"/>
      <c r="M25" s="30"/>
      <c r="N25" s="12">
        <f t="shared" si="2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1"/>
        <v/>
      </c>
      <c r="L26" s="10"/>
      <c r="M26" s="24"/>
      <c r="N26" s="12">
        <f t="shared" si="2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1"/>
        <v/>
      </c>
      <c r="L27" s="10"/>
      <c r="M27" s="30"/>
      <c r="N27" s="12">
        <f t="shared" si="2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1"/>
        <v/>
      </c>
      <c r="L28" s="10"/>
      <c r="M28" s="24"/>
      <c r="N28" s="12">
        <f t="shared" si="2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1"/>
        <v/>
      </c>
      <c r="L30" s="10"/>
      <c r="M30" s="30"/>
      <c r="N30" s="12">
        <f t="shared" si="2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1"/>
        <v/>
      </c>
      <c r="L31" s="10"/>
      <c r="M31" s="24"/>
      <c r="N31" s="12">
        <f t="shared" si="2"/>
        <v>0</v>
      </c>
    </row>
    <row r="32" spans="1:14" s="25" customFormat="1" x14ac:dyDescent="0.25">
      <c r="A32" s="18"/>
      <c r="B32" s="19"/>
      <c r="C32" s="5"/>
      <c r="D32" s="15"/>
      <c r="E32" s="59"/>
      <c r="F32" s="15"/>
      <c r="G32" s="14"/>
      <c r="H32" s="5"/>
      <c r="I32" s="22"/>
      <c r="J32" s="22"/>
      <c r="K32" s="60" t="str">
        <f t="shared" si="1"/>
        <v/>
      </c>
      <c r="L32" s="61"/>
      <c r="M32" s="24"/>
      <c r="N32" s="62">
        <f t="shared" si="2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1"/>
        <v/>
      </c>
      <c r="L36" s="10"/>
      <c r="M36" s="30"/>
      <c r="N36" s="12">
        <f t="shared" si="2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1"/>
        <v/>
      </c>
      <c r="L38" s="10"/>
      <c r="M38" s="24"/>
      <c r="N38" s="12">
        <f t="shared" si="2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1"/>
        <v/>
      </c>
      <c r="L42" s="10"/>
      <c r="M42" s="30"/>
      <c r="N42" s="12">
        <f t="shared" si="2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1"/>
        <v/>
      </c>
      <c r="L45" s="10"/>
      <c r="M45" s="24"/>
      <c r="N45" s="12">
        <f t="shared" si="2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1"/>
        <v/>
      </c>
      <c r="L56" s="10"/>
      <c r="M56" s="30"/>
      <c r="N56" s="12">
        <f t="shared" si="2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1"/>
        <v/>
      </c>
      <c r="L57" s="10">
        <f t="shared" ref="L57:L75" si="3">M56</f>
        <v>0</v>
      </c>
      <c r="M57" s="30"/>
      <c r="N57" s="12">
        <f t="shared" si="2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1"/>
        <v/>
      </c>
      <c r="L58" s="10">
        <f t="shared" si="3"/>
        <v>0</v>
      </c>
      <c r="M58" s="24"/>
      <c r="N58" s="12">
        <f t="shared" si="2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1"/>
        <v/>
      </c>
      <c r="L67" s="10">
        <f t="shared" si="3"/>
        <v>0</v>
      </c>
      <c r="M67" s="30"/>
      <c r="N67" s="12">
        <f t="shared" si="2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1"/>
        <v/>
      </c>
      <c r="L68" s="10">
        <f t="shared" si="3"/>
        <v>0</v>
      </c>
      <c r="M68" s="11"/>
      <c r="N68" s="12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si="3"/>
        <v>0</v>
      </c>
      <c r="M75" s="30"/>
      <c r="N75" s="12">
        <f t="shared" si="2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1"/>
        <v/>
      </c>
      <c r="L76" s="10">
        <f t="shared" ref="L76:L139" si="4">M75</f>
        <v>0</v>
      </c>
      <c r="M76" s="30"/>
      <c r="N76" s="12">
        <f t="shared" si="2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1"/>
        <v/>
      </c>
      <c r="L78" s="10">
        <f t="shared" si="4"/>
        <v>0</v>
      </c>
      <c r="M78" s="24"/>
      <c r="N78" s="12">
        <f t="shared" si="2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si="2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ref="N87:N150" si="5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4"/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6">M139</f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si="5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6"/>
        <v>0</v>
      </c>
      <c r="M151" s="30"/>
      <c r="N151" s="12">
        <f t="shared" ref="N151:N214" si="7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6"/>
        <v>0</v>
      </c>
      <c r="M157" s="30"/>
      <c r="N157" s="12">
        <f t="shared" si="7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6"/>
        <v>0</v>
      </c>
      <c r="M158" s="5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6"/>
        <v>0</v>
      </c>
      <c r="M164" s="30"/>
      <c r="N164" s="12">
        <f t="shared" si="7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6"/>
        <v>0</v>
      </c>
      <c r="M165" s="5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6"/>
        <v>0</v>
      </c>
      <c r="M183" s="30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6"/>
        <v>0</v>
      </c>
      <c r="M184" s="51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6"/>
        <v>0</v>
      </c>
      <c r="M188" s="30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6"/>
        <v>0</v>
      </c>
      <c r="M189" s="51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6"/>
        <v>0</v>
      </c>
      <c r="M192" s="30"/>
      <c r="N192" s="12">
        <f t="shared" si="7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6"/>
        <v>0</v>
      </c>
      <c r="M193" s="51"/>
      <c r="N193" s="12">
        <f t="shared" si="7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6"/>
        <v>0</v>
      </c>
      <c r="M197" s="30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6"/>
        <v>0</v>
      </c>
      <c r="M198" s="51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6"/>
        <v>0</v>
      </c>
      <c r="M199" s="30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6"/>
        <v>0</v>
      </c>
      <c r="M200" s="51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6"/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8">M203</f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8"/>
        <v>0</v>
      </c>
      <c r="M207" s="30"/>
      <c r="N207" s="12">
        <f t="shared" si="7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8"/>
        <v>0</v>
      </c>
      <c r="M208" s="51"/>
      <c r="N208" s="12">
        <f t="shared" si="7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8"/>
        <v>0</v>
      </c>
      <c r="M214" s="30"/>
      <c r="N214" s="12">
        <f t="shared" si="7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8"/>
        <v>0</v>
      </c>
      <c r="M215" s="30"/>
      <c r="N215" s="12">
        <f t="shared" ref="N215:N278" si="9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8"/>
        <v>0</v>
      </c>
      <c r="M218" s="30"/>
      <c r="N218" s="12">
        <f t="shared" si="9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8"/>
        <v>0</v>
      </c>
      <c r="M219" s="24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8"/>
        <v>0</v>
      </c>
      <c r="M221" s="51"/>
      <c r="N221" s="12">
        <f t="shared" si="9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8"/>
        <v>0</v>
      </c>
      <c r="M227" s="30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8"/>
        <v>0</v>
      </c>
      <c r="M229" s="51"/>
      <c r="N229" s="12">
        <f t="shared" si="9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8"/>
        <v>0</v>
      </c>
      <c r="M231" s="30"/>
      <c r="N231" s="12">
        <f t="shared" si="9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8"/>
        <v>0</v>
      </c>
      <c r="M232" s="54"/>
      <c r="N232" s="12">
        <f t="shared" si="9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8"/>
        <v>0</v>
      </c>
      <c r="M233" s="30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8"/>
        <v>0</v>
      </c>
      <c r="M234" s="51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8"/>
        <v>0</v>
      </c>
      <c r="M235" s="30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8"/>
        <v>0</v>
      </c>
      <c r="M236" s="51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8"/>
        <v>0</v>
      </c>
      <c r="M240" s="30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8"/>
        <v>0</v>
      </c>
      <c r="M242" s="51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8"/>
        <v>0</v>
      </c>
      <c r="M247" s="30"/>
      <c r="N247" s="12">
        <f t="shared" si="9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8"/>
        <v>0</v>
      </c>
      <c r="M248" s="51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8"/>
        <v>0</v>
      </c>
      <c r="M254" s="30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8"/>
        <v>0</v>
      </c>
      <c r="M255" s="51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8"/>
        <v>0</v>
      </c>
      <c r="M256" s="30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8"/>
        <v>0</v>
      </c>
      <c r="M257" s="51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8"/>
        <v>0</v>
      </c>
      <c r="M262" s="30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8"/>
        <v>0</v>
      </c>
      <c r="M263" s="51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8"/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0">M267</f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0"/>
        <v>0</v>
      </c>
      <c r="M271" s="30"/>
      <c r="N271" s="12">
        <f t="shared" si="9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0"/>
        <v>0</v>
      </c>
      <c r="M273" s="51"/>
      <c r="N273" s="12">
        <f t="shared" si="9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0"/>
        <v>0</v>
      </c>
      <c r="M275" s="30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0"/>
        <v>0</v>
      </c>
      <c r="M276" s="51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0"/>
        <v>0</v>
      </c>
      <c r="M277" s="30"/>
      <c r="N277" s="12">
        <f t="shared" si="9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0"/>
        <v>0</v>
      </c>
      <c r="M278" s="51"/>
      <c r="N278" s="12">
        <f t="shared" si="9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0"/>
        <v>0</v>
      </c>
      <c r="M279" s="30"/>
      <c r="N279" s="12">
        <f t="shared" ref="N279:N342" si="11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0"/>
        <v>0</v>
      </c>
      <c r="M282" s="51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0"/>
        <v>0</v>
      </c>
      <c r="M283" s="30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0"/>
        <v>0</v>
      </c>
      <c r="M288" s="51"/>
      <c r="N288" s="12">
        <f t="shared" si="11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0"/>
        <v>0</v>
      </c>
      <c r="M289" s="30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0"/>
        <v>0</v>
      </c>
      <c r="M292" s="51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0"/>
        <v>0</v>
      </c>
      <c r="M295" s="30"/>
      <c r="N295" s="12">
        <f t="shared" si="11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0"/>
        <v>0</v>
      </c>
      <c r="M296" s="51"/>
      <c r="N296" s="12">
        <f t="shared" si="11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0"/>
        <v>0</v>
      </c>
      <c r="M299" s="30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0"/>
        <v>0</v>
      </c>
      <c r="M300" s="51"/>
      <c r="N300" s="12">
        <f t="shared" si="11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0"/>
        <v>0</v>
      </c>
      <c r="M305" s="30"/>
      <c r="N305" s="12">
        <f t="shared" si="11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0"/>
        <v>0</v>
      </c>
      <c r="M306" s="51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0"/>
        <v>0</v>
      </c>
      <c r="M307" s="30"/>
      <c r="N307" s="12">
        <f t="shared" si="11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0"/>
        <v>0</v>
      </c>
      <c r="M308" s="54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0"/>
        <v>0</v>
      </c>
      <c r="M311" s="30"/>
      <c r="N311" s="12">
        <f t="shared" si="11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0"/>
        <v>0</v>
      </c>
      <c r="M312" s="51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0"/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2">M331</f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3">IF(I333="","",IF(J333="","",J333-I333))</f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si="11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ref="N343:N356" si="14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>
        <f t="shared" si="14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ref="N357:N420" si="15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si="12"/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3"/>
        <v/>
      </c>
      <c r="L396" s="10">
        <f t="shared" ref="L396:L459" si="16">M395</f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7">IF(I397="","",IF(J397="","",J397-I397))</f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si="15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ref="N421:N484" si="18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si="16"/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7"/>
        <v/>
      </c>
      <c r="L460" s="10">
        <f t="shared" ref="L460:L493" si="19">M459</f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0">IF(I461="","",IF(J461="","",J461-I461))</f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si="18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ref="N485:N493" si="21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12" t="str">
        <f t="shared" si="21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0"/>
        <v/>
      </c>
      <c r="L493" s="10">
        <f t="shared" si="19"/>
        <v>0</v>
      </c>
      <c r="M493" s="30"/>
      <c r="N493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8:D30 D10:D24 D26 D34:D39 C10:C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2023-12-07T13:27:45Z</dcterms:modified>
</cp:coreProperties>
</file>