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odrigoas\Desktop\NOVEMBRO 2023 SAIDA VEICULOS\"/>
    </mc:Choice>
  </mc:AlternateContent>
  <xr:revisionPtr revIDLastSave="0" documentId="13_ncr:1_{E87ADF2F-645D-4624-8C70-2D9EDD1A84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N307" i="1"/>
  <c r="L307" i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N299" i="1"/>
  <c r="L299" i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N267" i="1"/>
  <c r="L267" i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N251" i="1"/>
  <c r="L251" i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N219" i="1"/>
  <c r="L219" i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N211" i="1"/>
  <c r="L211" i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N179" i="1"/>
  <c r="L179" i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N171" i="1"/>
  <c r="L171" i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N139" i="1"/>
  <c r="L139" i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N123" i="1"/>
  <c r="L123" i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N72" i="1"/>
  <c r="L72" i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N67" i="1"/>
  <c r="L67" i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N59" i="1"/>
  <c r="L59" i="1"/>
  <c r="K59" i="1"/>
  <c r="L58" i="1"/>
  <c r="N58" i="1" s="1"/>
  <c r="K58" i="1"/>
  <c r="L57" i="1"/>
  <c r="N57" i="1" s="1"/>
  <c r="K57" i="1"/>
  <c r="N56" i="1"/>
  <c r="L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<sst xmlns="http://schemas.openxmlformats.org/spreadsheetml/2006/main" count="69" uniqueCount="51">
  <si>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</si>
  <si>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</si>
  <si>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</si>
  <si>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</si>
  <si>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</si>
  <si>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</si>
  <si>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</si>
  <si>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</si>
  <si>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</si>
  <si>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</si>
  <si>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</si>
  <si>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</si>
  <si>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</si>
  <si>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</si>
  <si>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</si>
  <si>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</si>
  <si>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</si>
  <si>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</si>
  <si>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</si>
  <si>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</si>
  <si>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</si>
  <si>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Marcos Linhares</t>
  </si>
  <si>
    <t>GAB.22</t>
  </si>
  <si>
    <t>Praia Grande</t>
  </si>
  <si>
    <t>Rua osmar Antonolli</t>
  </si>
  <si>
    <t>Verificar na Rua Osmar Antonolli bueiros entupidos</t>
  </si>
  <si>
    <t>Eloy Catão</t>
  </si>
  <si>
    <t>GAB.19</t>
  </si>
  <si>
    <t>Prefeitura de Praia Grande</t>
  </si>
  <si>
    <t>Vereador irá até a secretaria de finanças, para reunião com o secretário da pasta, para discutir sobre a apresentação das emendas impositivas dos veradores.</t>
  </si>
  <si>
    <t>Sergio R.B. Marinho</t>
  </si>
  <si>
    <t>Departamento de Serviços (Transportes)</t>
  </si>
  <si>
    <t>Lava rapido/ Posto de Combustivel</t>
  </si>
  <si>
    <t>Marcelino Santos Gomes</t>
  </si>
  <si>
    <t>GAB.08</t>
  </si>
  <si>
    <t>Prafeitura Municipal Prai Grande</t>
  </si>
  <si>
    <t>Garantir deslocamento de ida e volta do vereaodr Marcelino a prefeitura de Praia Grande para Reunião com secretario de Obras.</t>
  </si>
  <si>
    <t>Reunião na secretaria de finanças, sobre ememnda dos vereadores ao orçamento.</t>
  </si>
  <si>
    <t>Paulo Bingre</t>
  </si>
  <si>
    <t>Secretario geral</t>
  </si>
  <si>
    <t>Protocolar Ofíco n°060/23</t>
  </si>
  <si>
    <t>Carlos Eduardo Barbosa</t>
  </si>
  <si>
    <t>Marcelo Constatino da Silva</t>
  </si>
  <si>
    <t>GAB.14</t>
  </si>
  <si>
    <t>Santos</t>
  </si>
  <si>
    <t>Av. Ana Costa,146-Vila Mathias</t>
  </si>
  <si>
    <t>Transportar o Veredor Cadu Barbosa, Ida e volta até o escritório regional da Dep. Federal Rosana Valle onde participou de reunião referente a recurso para causa animal no municipio</t>
  </si>
  <si>
    <t>Emerson camargo dos Santos</t>
  </si>
  <si>
    <t>USAFA SAMAMBAIA</t>
  </si>
  <si>
    <t>Visitar as USAFAS Sambambauia e Ribeiropolis p/ tratar das emendas impositivas / visita ao popa tempo PG prefeitura -SEFIN</t>
  </si>
  <si>
    <t>Lavagem e Buscar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</si>
</sst>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D7" workbookViewId="0">
      <selection activeCell="H12" sqref="H1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3</v>
      </c>
      <c r="E6" s="86"/>
      <c r="F6" s="86"/>
      <c r="G6" s="86"/>
      <c r="H6" s="86"/>
      <c r="I6" s="87"/>
      <c r="L6" s="88">
        <v>41365</v>
      </c>
      <c r="M6" s="89"/>
      <c r="N6" s="90"/>
    </row>
    <row r="7" spans="1:14" ht="15.75" thickBot="1" x14ac:dyDescent="0.3"/>
    <row r="8" spans="1:14" ht="16.5" thickBot="1" x14ac:dyDescent="0.3">
      <c r="A8" s="91" t="s">
        <v>4</v>
      </c>
      <c r="B8" s="92" t="s">
        <v>5</v>
      </c>
      <c r="C8" s="81" t="s">
        <v>6</v>
      </c>
      <c r="D8" s="81" t="s">
        <v>7</v>
      </c>
      <c r="E8" s="80" t="s">
        <v>8</v>
      </c>
      <c r="F8" s="81" t="s">
        <v>9</v>
      </c>
      <c r="G8" s="81" t="s">
        <v>10</v>
      </c>
      <c r="H8" s="80" t="s">
        <v>11</v>
      </c>
      <c r="I8" s="80" t="s">
        <v>12</v>
      </c>
      <c r="J8" s="81"/>
      <c r="K8" s="81"/>
      <c r="L8" s="80" t="s">
        <v>13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45238</v>
      </c>
      <c r="B10" s="4"/>
      <c r="C10" s="5" t="s">
        <v>21</v>
      </c>
      <c r="D10" s="5" t="s">
        <v>21</v>
      </c>
      <c r="E10" s="14" t="s">
        <v>22</v>
      </c>
      <c r="F10" s="5" t="s">
        <v>23</v>
      </c>
      <c r="G10" s="7" t="s">
        <v>24</v>
      </c>
      <c r="H10" s="5" t="s">
        <v>25</v>
      </c>
      <c r="I10" s="8">
        <v>0.39583333333333331</v>
      </c>
      <c r="J10" s="8">
        <v>0.54166666666666663</v>
      </c>
      <c r="K10" s="9">
        <f>IF(I10="","",IF(J10="","",J10-I10))</f>
        <v>0.14583333333333331</v>
      </c>
      <c r="L10" s="10">
        <v>41365</v>
      </c>
      <c r="M10" s="11">
        <v>41386</v>
      </c>
      <c r="N10" s="12">
        <f t="shared" ref="N10:N20" si="0">M10-L10</f>
        <v>21</v>
      </c>
    </row>
    <row r="11" spans="1:14" s="13" customFormat="1" ht="60" x14ac:dyDescent="0.25">
      <c r="A11" s="3">
        <v>45243</v>
      </c>
      <c r="B11" s="4"/>
      <c r="C11" s="5" t="s">
        <v>26</v>
      </c>
      <c r="D11" s="5" t="s">
        <v>26</v>
      </c>
      <c r="E11" s="14" t="s">
        <v>27</v>
      </c>
      <c r="F11" s="5" t="s">
        <v>23</v>
      </c>
      <c r="G11" s="16" t="s">
        <v>28</v>
      </c>
      <c r="H11" s="17" t="s">
        <v>29</v>
      </c>
      <c r="I11" s="8">
        <v>0.57291666666666663</v>
      </c>
      <c r="J11" s="8">
        <v>0.74444444444444446</v>
      </c>
      <c r="K11" s="9">
        <f>IF(I11="","",IF(J11="","",J11-I11))</f>
        <v>0.17152777777777783</v>
      </c>
      <c r="L11" s="10">
        <v>41386</v>
      </c>
      <c r="M11" s="11">
        <v>41406</v>
      </c>
      <c r="N11" s="12">
        <f t="shared" si="0"/>
        <v>20</v>
      </c>
    </row>
    <row r="12" spans="1:14" s="25" customFormat="1" x14ac:dyDescent="0.25">
      <c r="A12" s="18">
        <v>45244</v>
      </c>
      <c r="B12" s="19"/>
      <c r="C12" s="5" t="s">
        <v>30</v>
      </c>
      <c r="D12" s="5" t="s">
        <v>30</v>
      </c>
      <c r="E12" s="20" t="s">
        <v>31</v>
      </c>
      <c r="F12" s="5" t="s">
        <v>23</v>
      </c>
      <c r="G12" s="7" t="s">
        <v>32</v>
      </c>
      <c r="H12" s="5" t="s">
        <v>50</v>
      </c>
      <c r="I12" s="22">
        <v>0.4375</v>
      </c>
      <c r="J12" s="22">
        <v>0.57638888888888895</v>
      </c>
      <c r="K12" s="9">
        <f>IF(I12="","",IF(J12="","",J12-I12))</f>
        <v>0.13888888888888895</v>
      </c>
      <c r="L12" s="10">
        <v>41406</v>
      </c>
      <c r="M12" s="24">
        <v>41412</v>
      </c>
      <c r="N12" s="12">
        <f t="shared" si="0"/>
        <v>6</v>
      </c>
    </row>
    <row r="13" spans="1:14" s="25" customFormat="1" ht="45" x14ac:dyDescent="0.25">
      <c r="A13" s="18">
        <v>45246</v>
      </c>
      <c r="B13" s="19"/>
      <c r="C13" s="5" t="s">
        <v>33</v>
      </c>
      <c r="D13" s="5" t="s">
        <v>33</v>
      </c>
      <c r="E13" s="6" t="s">
        <v>34</v>
      </c>
      <c r="F13" s="5" t="s">
        <v>23</v>
      </c>
      <c r="G13" s="7" t="s">
        <v>35</v>
      </c>
      <c r="H13" s="5" t="s">
        <v>36</v>
      </c>
      <c r="I13" s="22">
        <v>0.64236111111111105</v>
      </c>
      <c r="J13" s="22">
        <v>0.70833333333333337</v>
      </c>
      <c r="K13" s="23">
        <f t="shared" ref="K13:K77" si="1">IF(I13="","",IF(J13="","",J13-I13))</f>
        <v>6.5972222222222321E-2</v>
      </c>
      <c r="L13" s="10">
        <v>41412</v>
      </c>
      <c r="M13" s="24">
        <v>41433</v>
      </c>
      <c r="N13" s="12">
        <f t="shared" si="0"/>
        <v>21</v>
      </c>
    </row>
    <row r="14" spans="1:14" s="25" customFormat="1" ht="30" x14ac:dyDescent="0.25">
      <c r="A14" s="18">
        <v>45252</v>
      </c>
      <c r="B14" s="19"/>
      <c r="C14" s="5" t="s">
        <v>26</v>
      </c>
      <c r="D14" s="5" t="s">
        <v>26</v>
      </c>
      <c r="E14" s="14" t="s">
        <v>27</v>
      </c>
      <c r="F14" s="5" t="s">
        <v>23</v>
      </c>
      <c r="G14" s="16" t="s">
        <v>28</v>
      </c>
      <c r="H14" s="5" t="s">
        <v>37</v>
      </c>
      <c r="I14" s="22">
        <v>0.625</v>
      </c>
      <c r="J14" s="22">
        <v>0.74652777777777779</v>
      </c>
      <c r="K14" s="23">
        <f t="shared" si="1"/>
        <v>0.12152777777777779</v>
      </c>
      <c r="L14" s="10">
        <v>41433</v>
      </c>
      <c r="M14" s="24">
        <v>41452</v>
      </c>
      <c r="N14" s="12">
        <f t="shared" si="0"/>
        <v>19</v>
      </c>
    </row>
    <row r="15" spans="1:14" x14ac:dyDescent="0.25">
      <c r="A15" s="26">
        <v>45253</v>
      </c>
      <c r="B15" s="27"/>
      <c r="C15" s="5" t="s">
        <v>38</v>
      </c>
      <c r="D15" s="5" t="s">
        <v>38</v>
      </c>
      <c r="E15" s="20" t="s">
        <v>39</v>
      </c>
      <c r="F15" s="5" t="s">
        <v>23</v>
      </c>
      <c r="G15" s="16" t="s">
        <v>28</v>
      </c>
      <c r="H15" s="17" t="s">
        <v>40</v>
      </c>
      <c r="I15" s="29">
        <v>0.59375</v>
      </c>
      <c r="J15" s="29">
        <v>0.63680555555555551</v>
      </c>
      <c r="K15" s="23">
        <f t="shared" si="1"/>
        <v>4.3055555555555514E-2</v>
      </c>
      <c r="L15" s="10">
        <v>41452</v>
      </c>
      <c r="M15" s="30">
        <v>41471</v>
      </c>
      <c r="N15" s="12">
        <f t="shared" si="0"/>
        <v>19</v>
      </c>
    </row>
    <row r="16" spans="1:14" s="25" customFormat="1" ht="75" x14ac:dyDescent="0.25">
      <c r="A16" s="26">
        <v>45253</v>
      </c>
      <c r="B16" s="19"/>
      <c r="C16" s="5" t="s">
        <v>42</v>
      </c>
      <c r="D16" s="5" t="s">
        <v>41</v>
      </c>
      <c r="E16" s="14" t="s">
        <v>43</v>
      </c>
      <c r="F16" s="15" t="s">
        <v>44</v>
      </c>
      <c r="G16" s="16" t="s">
        <v>45</v>
      </c>
      <c r="H16" s="17" t="s">
        <v>46</v>
      </c>
      <c r="I16" s="22">
        <v>0.625</v>
      </c>
      <c r="J16" s="22">
        <v>0.79166666666666663</v>
      </c>
      <c r="K16" s="23">
        <f t="shared" si="1"/>
        <v>0.16666666666666663</v>
      </c>
      <c r="L16" s="10">
        <v>41471</v>
      </c>
      <c r="M16" s="24">
        <v>41532</v>
      </c>
      <c r="N16" s="12">
        <f t="shared" si="0"/>
        <v>61</v>
      </c>
    </row>
    <row r="17" spans="1:14" ht="45" x14ac:dyDescent="0.25">
      <c r="A17" s="26">
        <v>45259</v>
      </c>
      <c r="B17" s="27"/>
      <c r="C17" s="5" t="s">
        <v>47</v>
      </c>
      <c r="D17" s="5" t="s">
        <v>47</v>
      </c>
      <c r="E17" s="20" t="s">
        <v>34</v>
      </c>
      <c r="F17" s="5" t="s">
        <v>23</v>
      </c>
      <c r="G17" s="21" t="s">
        <v>48</v>
      </c>
      <c r="H17" s="17" t="s">
        <v>49</v>
      </c>
      <c r="I17" s="29">
        <v>0.3888888888888889</v>
      </c>
      <c r="J17" s="29">
        <v>0.70972222222222225</v>
      </c>
      <c r="K17" s="23">
        <f t="shared" si="1"/>
        <v>0.32083333333333336</v>
      </c>
      <c r="L17" s="10">
        <v>41532</v>
      </c>
      <c r="M17" s="30">
        <v>41598</v>
      </c>
      <c r="N17" s="12">
        <f t="shared" si="0"/>
        <v>66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1"/>
        <v/>
      </c>
      <c r="L18" s="10"/>
      <c r="M18" s="30"/>
      <c r="N18" s="12">
        <f t="shared" si="0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1"/>
        <v/>
      </c>
      <c r="L19" s="10"/>
      <c r="M19" s="30"/>
      <c r="N19" s="12">
        <f t="shared" si="0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1"/>
        <v/>
      </c>
      <c r="L20" s="10"/>
      <c r="M20" s="24"/>
      <c r="N20" s="12">
        <f t="shared" si="0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1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1"/>
        <v/>
      </c>
      <c r="L22" s="10"/>
      <c r="M22" s="30"/>
      <c r="N22" s="12">
        <f t="shared" ref="N22:N85" si="2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1"/>
        <v/>
      </c>
      <c r="L23" s="10"/>
      <c r="M23" s="30"/>
      <c r="N23" s="12">
        <f t="shared" si="2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1"/>
        <v/>
      </c>
      <c r="L24" s="10"/>
      <c r="M24" s="30"/>
      <c r="N24" s="12">
        <f t="shared" si="2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1"/>
        <v/>
      </c>
      <c r="L25" s="10"/>
      <c r="M25" s="24"/>
      <c r="N25" s="12">
        <f t="shared" si="2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1"/>
        <v/>
      </c>
      <c r="L26" s="10"/>
      <c r="M26" s="30"/>
      <c r="N26" s="12">
        <f t="shared" si="2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1"/>
        <v/>
      </c>
      <c r="L27" s="10"/>
      <c r="M27" s="24"/>
      <c r="N27" s="12">
        <f t="shared" si="2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1"/>
        <v/>
      </c>
      <c r="L28" s="10"/>
      <c r="M28" s="30"/>
      <c r="N28" s="12">
        <f t="shared" si="2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1"/>
        <v/>
      </c>
      <c r="L31" s="63"/>
      <c r="M31" s="24"/>
      <c r="N31" s="64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25 C10:C30 D10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2023-12-07T13:25:43Z</dcterms:modified>
</cp:coreProperties>
</file>