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odrigoas\Desktop\NOVEMBRO 2023 SAIDA VEICULOS\"/>
    </mc:Choice>
  </mc:AlternateContent>
  <xr:revisionPtr revIDLastSave="0" documentId="13_ncr:1_{EF469696-68DC-4410-AE1C-0A886E48CC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N299" i="1"/>
  <c r="L299" i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N251" i="1"/>
  <c r="L251" i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N211" i="1"/>
  <c r="L211" i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N171" i="1"/>
  <c r="L171" i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N123" i="1"/>
  <c r="L123" i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N72" i="1"/>
  <c r="L72" i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N59" i="1"/>
  <c r="L59" i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<sst xmlns="http://schemas.openxmlformats.org/spreadsheetml/2006/main" count="153" uniqueCount="96">
  <si>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</si>
  <si>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</si>
  <si>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</si>
  <si>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</si>
  <si>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</si>
  <si>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</si>
  <si>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</si>
  <si>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</si>
  <si>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</si>
  <si>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</si>
  <si>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</si>
  <si>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</si>
  <si>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</si>
  <si>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</si>
  <si>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</si>
  <si>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</si>
  <si>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</si>
  <si>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</si>
  <si>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</si>
  <si>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</si>
  <si>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</si>
  <si>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Angelica Maria dos Santos</t>
  </si>
  <si>
    <t>Marcos Linhares</t>
  </si>
  <si>
    <t>GAB.22</t>
  </si>
  <si>
    <t>Praia Grande</t>
  </si>
  <si>
    <t>Rua Crisolito solemar, Rua Lilas Jd Real</t>
  </si>
  <si>
    <t>Verificar nas Ruas mencionadas Burracos na via Publica</t>
  </si>
  <si>
    <t>José de Jesus ferreira Gonçalves</t>
  </si>
  <si>
    <t>Departamento Legislativo</t>
  </si>
  <si>
    <t xml:space="preserve">Executivo municipal da Praia Grande </t>
  </si>
  <si>
    <t>Envio dos Ofícios GPC-L n°220,221 e 222/2023 ao Execultivo Municipal de Praia Grande.</t>
  </si>
  <si>
    <t>Paula Carvalho Barreiro Anastacio</t>
  </si>
  <si>
    <t>GAB.05</t>
  </si>
  <si>
    <t>Sabesp (R. Dr. João Sampaio,126 - Guilhermina);Av.São Francisco de Assim -Caieiras; Secretária de Saúde (Av. Pres.Kennedy, 8850- Mirim)</t>
  </si>
  <si>
    <t>Protocolar oficio nas referidas intituições e vistoriar queixas na avenida menionada afim de realizar indicação.</t>
  </si>
  <si>
    <t>Paulo César Monteiro Silveira</t>
  </si>
  <si>
    <t>GAB. 16</t>
  </si>
  <si>
    <t>São Paulo</t>
  </si>
  <si>
    <t>Aeroporto de São Paulo/ Congonhas (CGH)</t>
  </si>
  <si>
    <t>Garatir o deslocamento de ida do vereador Paulo Monteiro pra sua presença em Evento Congresso Nacional de Gestores e Legislativos Municipais -UVB 59 Anos que acontece de 07 a 10 de Novembro de 2023, em Brasília/DF, marca os 59 anos de fundação da União dos Vereadores do Brasil- UVB em Brasilia.</t>
  </si>
  <si>
    <t>Hloyise Cesario</t>
  </si>
  <si>
    <t>Correios</t>
  </si>
  <si>
    <t>Envio dos Ofícios com os trabalhos dos vereadores</t>
  </si>
  <si>
    <t>Hospital Irmão Dulce</t>
  </si>
  <si>
    <t>Protocolar do ofício GPC-SG-MR n° 288/23</t>
  </si>
  <si>
    <t>Camila Eduarda Barbosa</t>
  </si>
  <si>
    <t>Av. São Francisco de Assim - Caieiras Subsecretaria Cultura R. xavantes,51 -Tupi</t>
  </si>
  <si>
    <t>Protocolar ofício nas referidas intituiçoes e vistoriar queixas na avenida mencionada afim de realizar indicação.</t>
  </si>
  <si>
    <t>Departamento Serviços (Trasportes)</t>
  </si>
  <si>
    <t>Lava Rapido</t>
  </si>
  <si>
    <t>Lavagem veiculo ofícial</t>
  </si>
  <si>
    <t>Envio dos Ofícios GPC-L n°267/2023 ao Execultivo Municipal de Praia Grande.</t>
  </si>
  <si>
    <t>Carlos Eduardo Barbosa</t>
  </si>
  <si>
    <t>GAB. 14</t>
  </si>
  <si>
    <t>Reunião do vereador com o Secretário Chefe de gabinete da Prefeita às 10:00h.</t>
  </si>
  <si>
    <t>Marcos Linhares/Angelica Maria dos Santos</t>
  </si>
  <si>
    <t>GAB.22/Departamento Serviços (Trasportes)</t>
  </si>
  <si>
    <t xml:space="preserve">Rua Osmar Antoniolli, Mirim/Posto de Combustivel </t>
  </si>
  <si>
    <t>Verficar na Rua Osmar Antoniolli Mirim, Buracos na via Publica. Abstecimento carro ofícial</t>
  </si>
  <si>
    <t>Rua das seringueiras,70 -Samambaia; Rua Cantor dorival Caymmi -Caieiras; Prefeitura da Estância balneária de Praia Grande; Subsecretaria de Assuntos de Cidadania de Praia Grande</t>
  </si>
  <si>
    <t>Vistoriar queixas na rua mencionada afim de realizar indicação; Protocola ofício na Gabinete da Prefeita e na Cidadania.</t>
  </si>
  <si>
    <t>Maria Solange Oliveira Casanova</t>
  </si>
  <si>
    <t>GAB10</t>
  </si>
  <si>
    <t>Prefeitura de Praia Grande</t>
  </si>
  <si>
    <t>Entrega de Ofício</t>
  </si>
  <si>
    <t>Rua 31 de Março, Mirim</t>
  </si>
  <si>
    <t>Verificar na Rua 31 de Março, Mirim, Burracos e Bueiros Entupidos.</t>
  </si>
  <si>
    <t>Marjorie M.R. Macedo</t>
  </si>
  <si>
    <t>Departamento recurso Humanos</t>
  </si>
  <si>
    <t>Av.Presidente Kennedy 9000 Vila Mirim PG</t>
  </si>
  <si>
    <t>Levar Ofício GPC - RH n° 21/2023</t>
  </si>
  <si>
    <t>Envio dos Ofícios GPC-L n°268 e 269/2023 ao Execultivo Municipal de Praia Grande.</t>
  </si>
  <si>
    <t>Rogner Palasson Aguiar</t>
  </si>
  <si>
    <t>GAB.16</t>
  </si>
  <si>
    <t>Transportar o servidor (ida e volta) para protocolar ofício n° 126/2023</t>
  </si>
  <si>
    <t>Joyce Sanae Tanaka</t>
  </si>
  <si>
    <t>Departamento Financeiro</t>
  </si>
  <si>
    <t>Banco Banco Brasil</t>
  </si>
  <si>
    <t>Resolver Pedências no banco brasil com o Gerente. 3 saidas levar e buscar</t>
  </si>
  <si>
    <t xml:space="preserve">Lavagem veiculo ofícial/Abstecimento </t>
  </si>
  <si>
    <t>Lava Rapido/ Posto Combustivel</t>
  </si>
  <si>
    <t>Lais Casteto</t>
  </si>
  <si>
    <t>Departamento de comunicação</t>
  </si>
  <si>
    <t>Guarujá</t>
  </si>
  <si>
    <t>Rua Funchal 1140, Jd Maria</t>
  </si>
  <si>
    <t>A câmara municipal de Praia Grande foi convocada pela Atribuna a participar do evento de Mercado Publicitário.</t>
  </si>
  <si>
    <t>Rafael Lira da Silva/Angelica Maria dos Santos</t>
  </si>
  <si>
    <t>GAB.11/Departamento Serviços (Trasportes)</t>
  </si>
  <si>
    <t>São Paulo/Praia Grande</t>
  </si>
  <si>
    <t>Reunião: Diretora Técnica de Saúde Pratricia Obejetivo: Tratar sobre questões do sitema CROSS, tais como, divulgação de vagas, exames, cirugias, medicamentos e integração de sitema. Reunião: Deputado estadual Paulo Mansur. Ojetivo: tratar sobre o envio de emendar parlamentar para área da saude./Abasteciemnto  posto de Gasolina.</t>
  </si>
  <si>
    <t>DRS iv e assembleia Legislativa do estado de São Paulo/Posto Combustivel</t>
  </si>
  <si>
    <t>Paulo César Monteiro Silveira/Angelica Maria dos Santos</t>
  </si>
  <si>
    <t>GAB. 16/Departamento Serviços (Trasportes)</t>
  </si>
  <si>
    <t>São Paula/Praia Grande</t>
  </si>
  <si>
    <t>Aeroporto de São Paulo/ Congonhas (CGH)/Posto de Combustivel</t>
  </si>
  <si>
    <t>Garatir o deslocamento de Volta do vereador Paulo Monteiro pra sua presença em Evento Congresso Nacional de Gestores e Legislativos Municipais -UVB 59 Anos que acontece de 07 a 10 de Novembro de 2023, em Brasília/DF, marca os 59 anos de fundação da União dos Vereadores do Brasil- UVB em Brasilia./Abastecimento veiculo Ofícial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</si>
</sst>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165" fontId="0" fillId="6" borderId="8" xfId="0" applyNumberForma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E14" workbookViewId="0">
      <selection activeCell="I18" sqref="I18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3</v>
      </c>
      <c r="E6" s="71"/>
      <c r="F6" s="71"/>
      <c r="G6" s="71"/>
      <c r="H6" s="71"/>
      <c r="I6" s="72"/>
      <c r="L6" s="73">
        <v>13419</v>
      </c>
      <c r="M6" s="74"/>
      <c r="N6" s="75"/>
    </row>
    <row r="7" spans="1:14" ht="15.75" thickBot="1" x14ac:dyDescent="0.3"/>
    <row r="8" spans="1:14" ht="16.5" thickBot="1" x14ac:dyDescent="0.3">
      <c r="A8" s="76" t="s">
        <v>4</v>
      </c>
      <c r="B8" s="77" t="s">
        <v>5</v>
      </c>
      <c r="C8" s="66" t="s">
        <v>6</v>
      </c>
      <c r="D8" s="66" t="s">
        <v>7</v>
      </c>
      <c r="E8" s="65" t="s">
        <v>8</v>
      </c>
      <c r="F8" s="66" t="s">
        <v>9</v>
      </c>
      <c r="G8" s="66" t="s">
        <v>10</v>
      </c>
      <c r="H8" s="65" t="s">
        <v>11</v>
      </c>
      <c r="I8" s="65" t="s">
        <v>12</v>
      </c>
      <c r="J8" s="66"/>
      <c r="K8" s="66"/>
      <c r="L8" s="65" t="s">
        <v>13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45231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0.39583333333333331</v>
      </c>
      <c r="J10" s="8">
        <v>0.52083333333333337</v>
      </c>
      <c r="K10" s="9">
        <f>IF(I10="","",IF(J10="","",J10-I10))</f>
        <v>0.12500000000000006</v>
      </c>
      <c r="L10" s="10">
        <v>13419</v>
      </c>
      <c r="M10" s="11">
        <v>13467</v>
      </c>
      <c r="N10" s="12">
        <f t="shared" ref="N10:N20" si="0">M10-L10</f>
        <v>48</v>
      </c>
    </row>
    <row r="11" spans="1:14" s="13" customFormat="1" ht="30" x14ac:dyDescent="0.25">
      <c r="A11" s="3">
        <v>45231</v>
      </c>
      <c r="B11" s="4"/>
      <c r="C11" s="5" t="s">
        <v>21</v>
      </c>
      <c r="D11" s="5" t="s">
        <v>27</v>
      </c>
      <c r="E11" s="14" t="s">
        <v>28</v>
      </c>
      <c r="F11" s="5" t="s">
        <v>24</v>
      </c>
      <c r="G11" s="16" t="s">
        <v>29</v>
      </c>
      <c r="H11" s="17" t="s">
        <v>30</v>
      </c>
      <c r="I11" s="8">
        <v>0.58333333333333337</v>
      </c>
      <c r="J11" s="8">
        <v>0.62847222222222221</v>
      </c>
      <c r="K11" s="9">
        <f>IF(I11="","",IF(J11="","",J11-I11))</f>
        <v>4.513888888888884E-2</v>
      </c>
      <c r="L11" s="10">
        <v>13467</v>
      </c>
      <c r="M11" s="11">
        <v>13487</v>
      </c>
      <c r="N11" s="12">
        <f t="shared" si="0"/>
        <v>20</v>
      </c>
    </row>
    <row r="12" spans="1:14" s="25" customFormat="1" ht="60" x14ac:dyDescent="0.25">
      <c r="A12" s="3">
        <v>45231</v>
      </c>
      <c r="B12" s="19"/>
      <c r="C12" s="5" t="s">
        <v>21</v>
      </c>
      <c r="D12" s="15" t="s">
        <v>31</v>
      </c>
      <c r="E12" s="20" t="s">
        <v>32</v>
      </c>
      <c r="F12" s="5" t="s">
        <v>24</v>
      </c>
      <c r="G12" s="7" t="s">
        <v>33</v>
      </c>
      <c r="H12" s="5" t="s">
        <v>34</v>
      </c>
      <c r="I12" s="22">
        <v>0.63541666666666663</v>
      </c>
      <c r="J12" s="22">
        <v>0.6875</v>
      </c>
      <c r="K12" s="9">
        <f>IF(I12="","",IF(J12="","",J12-I12))</f>
        <v>5.208333333333337E-2</v>
      </c>
      <c r="L12" s="10">
        <v>13487</v>
      </c>
      <c r="M12" s="24">
        <v>13509</v>
      </c>
      <c r="N12" s="12">
        <f t="shared" si="0"/>
        <v>22</v>
      </c>
    </row>
    <row r="13" spans="1:14" s="25" customFormat="1" ht="105" x14ac:dyDescent="0.25">
      <c r="A13" s="18">
        <v>45236</v>
      </c>
      <c r="B13" s="19"/>
      <c r="C13" s="5" t="s">
        <v>21</v>
      </c>
      <c r="D13" s="5" t="s">
        <v>35</v>
      </c>
      <c r="E13" s="20" t="s">
        <v>36</v>
      </c>
      <c r="F13" s="5" t="s">
        <v>37</v>
      </c>
      <c r="G13" s="7" t="s">
        <v>38</v>
      </c>
      <c r="H13" s="5" t="s">
        <v>39</v>
      </c>
      <c r="I13" s="22">
        <v>0.5</v>
      </c>
      <c r="J13" s="22">
        <v>0.6875</v>
      </c>
      <c r="K13" s="23">
        <f t="shared" ref="K13:K77" si="1">IF(I13="","",IF(J13="","",J13-I13))</f>
        <v>0.1875</v>
      </c>
      <c r="L13" s="10">
        <v>13509</v>
      </c>
      <c r="M13" s="24">
        <v>13667</v>
      </c>
      <c r="N13" s="12">
        <f t="shared" si="0"/>
        <v>158</v>
      </c>
    </row>
    <row r="14" spans="1:14" s="25" customFormat="1" ht="30" x14ac:dyDescent="0.25">
      <c r="A14" s="18">
        <v>45237</v>
      </c>
      <c r="B14" s="19"/>
      <c r="C14" s="5" t="s">
        <v>21</v>
      </c>
      <c r="D14" s="5" t="s">
        <v>40</v>
      </c>
      <c r="E14" s="6" t="s">
        <v>28</v>
      </c>
      <c r="F14" s="5" t="s">
        <v>24</v>
      </c>
      <c r="G14" s="21" t="s">
        <v>41</v>
      </c>
      <c r="H14" s="5" t="s">
        <v>42</v>
      </c>
      <c r="I14" s="22">
        <v>0.625</v>
      </c>
      <c r="J14" s="22">
        <v>0.63888888888888895</v>
      </c>
      <c r="K14" s="23">
        <f t="shared" si="1"/>
        <v>1.3888888888888951E-2</v>
      </c>
      <c r="L14" s="10">
        <v>13667</v>
      </c>
      <c r="M14" s="24">
        <v>13670</v>
      </c>
      <c r="N14" s="12">
        <f t="shared" si="0"/>
        <v>3</v>
      </c>
    </row>
    <row r="15" spans="1:14" ht="120" x14ac:dyDescent="0.25">
      <c r="A15" s="26">
        <v>45238</v>
      </c>
      <c r="B15" s="27"/>
      <c r="C15" s="5" t="s">
        <v>21</v>
      </c>
      <c r="D15" s="17" t="s">
        <v>86</v>
      </c>
      <c r="E15" s="20" t="s">
        <v>87</v>
      </c>
      <c r="F15" s="5" t="s">
        <v>88</v>
      </c>
      <c r="G15" s="7" t="s">
        <v>90</v>
      </c>
      <c r="H15" s="17" t="s">
        <v>89</v>
      </c>
      <c r="I15" s="29">
        <v>0.375</v>
      </c>
      <c r="J15" s="29">
        <v>0.70833333333333337</v>
      </c>
      <c r="K15" s="23">
        <f t="shared" si="1"/>
        <v>0.33333333333333337</v>
      </c>
      <c r="L15" s="10">
        <v>13670</v>
      </c>
      <c r="M15" s="30">
        <v>13915</v>
      </c>
      <c r="N15" s="12">
        <f t="shared" si="0"/>
        <v>245</v>
      </c>
    </row>
    <row r="16" spans="1:14" s="25" customFormat="1" x14ac:dyDescent="0.25">
      <c r="A16" s="18">
        <v>45239</v>
      </c>
      <c r="B16" s="19"/>
      <c r="C16" s="5" t="s">
        <v>21</v>
      </c>
      <c r="D16" s="5" t="s">
        <v>40</v>
      </c>
      <c r="E16" s="6" t="s">
        <v>28</v>
      </c>
      <c r="F16" s="5" t="s">
        <v>24</v>
      </c>
      <c r="G16" s="16" t="s">
        <v>43</v>
      </c>
      <c r="H16" s="17" t="s">
        <v>44</v>
      </c>
      <c r="I16" s="22">
        <v>0.375</v>
      </c>
      <c r="J16" s="22">
        <v>0.40277777777777773</v>
      </c>
      <c r="K16" s="23">
        <f t="shared" si="1"/>
        <v>2.7777777777777735E-2</v>
      </c>
      <c r="L16" s="10">
        <v>13915</v>
      </c>
      <c r="M16" s="24">
        <v>13922</v>
      </c>
      <c r="N16" s="12">
        <f t="shared" si="0"/>
        <v>7</v>
      </c>
    </row>
    <row r="17" spans="1:14" ht="45" x14ac:dyDescent="0.25">
      <c r="A17" s="26">
        <v>45240</v>
      </c>
      <c r="B17" s="27"/>
      <c r="C17" s="5" t="s">
        <v>21</v>
      </c>
      <c r="D17" s="28" t="s">
        <v>45</v>
      </c>
      <c r="E17" s="20" t="s">
        <v>32</v>
      </c>
      <c r="F17" s="5" t="s">
        <v>24</v>
      </c>
      <c r="G17" s="7" t="s">
        <v>46</v>
      </c>
      <c r="H17" s="17" t="s">
        <v>47</v>
      </c>
      <c r="I17" s="29">
        <v>0.4375</v>
      </c>
      <c r="J17" s="29">
        <v>0.49305555555555558</v>
      </c>
      <c r="K17" s="23">
        <f t="shared" si="1"/>
        <v>5.555555555555558E-2</v>
      </c>
      <c r="L17" s="10">
        <v>13922</v>
      </c>
      <c r="M17" s="30">
        <v>13936</v>
      </c>
      <c r="N17" s="12">
        <f t="shared" si="0"/>
        <v>14</v>
      </c>
    </row>
    <row r="18" spans="1:14" ht="120" x14ac:dyDescent="0.25">
      <c r="A18" s="26">
        <v>45240</v>
      </c>
      <c r="B18" s="27"/>
      <c r="C18" s="5" t="s">
        <v>21</v>
      </c>
      <c r="D18" s="5" t="s">
        <v>91</v>
      </c>
      <c r="E18" s="20" t="s">
        <v>92</v>
      </c>
      <c r="F18" s="5" t="s">
        <v>93</v>
      </c>
      <c r="G18" s="7" t="s">
        <v>94</v>
      </c>
      <c r="H18" s="5" t="s">
        <v>95</v>
      </c>
      <c r="I18" s="29">
        <v>0.625</v>
      </c>
      <c r="J18" s="29">
        <v>0.95833333333333337</v>
      </c>
      <c r="K18" s="23">
        <f t="shared" si="1"/>
        <v>0.33333333333333337</v>
      </c>
      <c r="L18" s="10">
        <v>13936</v>
      </c>
      <c r="M18" s="30">
        <v>14111</v>
      </c>
      <c r="N18" s="12">
        <f t="shared" si="0"/>
        <v>175</v>
      </c>
    </row>
    <row r="19" spans="1:14" x14ac:dyDescent="0.25">
      <c r="A19" s="26">
        <v>45243</v>
      </c>
      <c r="B19" s="27"/>
      <c r="C19" s="5" t="s">
        <v>21</v>
      </c>
      <c r="D19" s="5" t="s">
        <v>21</v>
      </c>
      <c r="E19" s="20" t="s">
        <v>48</v>
      </c>
      <c r="F19" s="5" t="s">
        <v>24</v>
      </c>
      <c r="G19" s="7" t="s">
        <v>49</v>
      </c>
      <c r="H19" s="17" t="s">
        <v>50</v>
      </c>
      <c r="I19" s="29">
        <v>0.46180555555555558</v>
      </c>
      <c r="J19" s="29">
        <v>0.60416666666666663</v>
      </c>
      <c r="K19" s="23">
        <f t="shared" si="1"/>
        <v>0.14236111111111105</v>
      </c>
      <c r="L19" s="10">
        <v>14111</v>
      </c>
      <c r="M19" s="30">
        <v>14113</v>
      </c>
      <c r="N19" s="12">
        <f t="shared" si="0"/>
        <v>2</v>
      </c>
    </row>
    <row r="20" spans="1:14" ht="30" x14ac:dyDescent="0.25">
      <c r="A20" s="18">
        <v>45243</v>
      </c>
      <c r="B20" s="19"/>
      <c r="C20" s="5" t="s">
        <v>21</v>
      </c>
      <c r="D20" s="5" t="s">
        <v>27</v>
      </c>
      <c r="E20" s="14" t="s">
        <v>28</v>
      </c>
      <c r="F20" s="5" t="s">
        <v>24</v>
      </c>
      <c r="G20" s="16" t="s">
        <v>29</v>
      </c>
      <c r="H20" s="17" t="s">
        <v>51</v>
      </c>
      <c r="I20" s="22">
        <v>0.64583333333333337</v>
      </c>
      <c r="J20" s="22">
        <v>0.6875</v>
      </c>
      <c r="K20" s="23">
        <f t="shared" si="1"/>
        <v>4.166666666666663E-2</v>
      </c>
      <c r="L20" s="10">
        <v>14113</v>
      </c>
      <c r="M20" s="24">
        <v>14131</v>
      </c>
      <c r="N20" s="12">
        <f t="shared" si="0"/>
        <v>18</v>
      </c>
    </row>
    <row r="21" spans="1:14" s="25" customFormat="1" ht="30" x14ac:dyDescent="0.25">
      <c r="A21" s="59">
        <v>45244</v>
      </c>
      <c r="B21" s="19"/>
      <c r="C21" s="5" t="s">
        <v>21</v>
      </c>
      <c r="D21" s="5" t="s">
        <v>52</v>
      </c>
      <c r="E21" s="20" t="s">
        <v>53</v>
      </c>
      <c r="F21" s="5" t="s">
        <v>24</v>
      </c>
      <c r="G21" s="16" t="s">
        <v>29</v>
      </c>
      <c r="H21" s="5" t="s">
        <v>54</v>
      </c>
      <c r="I21" s="22">
        <v>0.41666666666666669</v>
      </c>
      <c r="J21" s="22">
        <v>0.49305555555555558</v>
      </c>
      <c r="K21" s="23">
        <f t="shared" si="1"/>
        <v>7.6388888888888895E-2</v>
      </c>
      <c r="L21" s="10">
        <v>14131</v>
      </c>
      <c r="M21" s="24">
        <v>14156</v>
      </c>
      <c r="N21" s="12">
        <f>M21-L21</f>
        <v>25</v>
      </c>
    </row>
    <row r="22" spans="1:14" ht="45" x14ac:dyDescent="0.25">
      <c r="A22" s="26">
        <v>45251</v>
      </c>
      <c r="B22" s="27"/>
      <c r="C22" s="5" t="s">
        <v>21</v>
      </c>
      <c r="D22" s="5" t="s">
        <v>55</v>
      </c>
      <c r="E22" s="6" t="s">
        <v>56</v>
      </c>
      <c r="F22" s="5" t="s">
        <v>24</v>
      </c>
      <c r="G22" s="60" t="s">
        <v>57</v>
      </c>
      <c r="H22" s="17" t="s">
        <v>58</v>
      </c>
      <c r="I22" s="29">
        <v>0.39583333333333331</v>
      </c>
      <c r="J22" s="29">
        <v>0.46527777777777773</v>
      </c>
      <c r="K22" s="23">
        <f t="shared" si="1"/>
        <v>6.944444444444442E-2</v>
      </c>
      <c r="L22" s="10">
        <v>14156</v>
      </c>
      <c r="M22" s="30">
        <v>14180</v>
      </c>
      <c r="N22" s="12">
        <f t="shared" ref="N22:N85" si="2">M22-L22</f>
        <v>24</v>
      </c>
    </row>
    <row r="23" spans="1:14" ht="75" x14ac:dyDescent="0.25">
      <c r="A23" s="26">
        <v>45252</v>
      </c>
      <c r="B23" s="27"/>
      <c r="C23" s="5" t="s">
        <v>21</v>
      </c>
      <c r="D23" s="5" t="s">
        <v>31</v>
      </c>
      <c r="E23" s="14" t="s">
        <v>32</v>
      </c>
      <c r="F23" s="5" t="s">
        <v>24</v>
      </c>
      <c r="G23" s="60" t="s">
        <v>59</v>
      </c>
      <c r="H23" s="17" t="s">
        <v>60</v>
      </c>
      <c r="I23" s="29">
        <v>0.58333333333333337</v>
      </c>
      <c r="J23" s="29">
        <v>0.64583333333333337</v>
      </c>
      <c r="K23" s="23">
        <f t="shared" si="1"/>
        <v>6.25E-2</v>
      </c>
      <c r="L23" s="10">
        <v>14180</v>
      </c>
      <c r="M23" s="30">
        <v>14225</v>
      </c>
      <c r="N23" s="12">
        <f t="shared" si="2"/>
        <v>45</v>
      </c>
    </row>
    <row r="24" spans="1:14" x14ac:dyDescent="0.25">
      <c r="A24" s="26">
        <v>45252</v>
      </c>
      <c r="B24" s="27"/>
      <c r="C24" s="5" t="s">
        <v>21</v>
      </c>
      <c r="D24" s="28" t="s">
        <v>61</v>
      </c>
      <c r="E24" s="20" t="s">
        <v>62</v>
      </c>
      <c r="F24" s="5" t="s">
        <v>24</v>
      </c>
      <c r="G24" s="16" t="s">
        <v>63</v>
      </c>
      <c r="H24" s="17" t="s">
        <v>64</v>
      </c>
      <c r="I24" s="29">
        <v>0.6875</v>
      </c>
      <c r="J24" s="29">
        <v>0.71875</v>
      </c>
      <c r="K24" s="23">
        <f t="shared" si="1"/>
        <v>3.125E-2</v>
      </c>
      <c r="L24" s="10">
        <v>14225</v>
      </c>
      <c r="M24" s="30">
        <v>14246</v>
      </c>
      <c r="N24" s="12">
        <f t="shared" si="2"/>
        <v>21</v>
      </c>
    </row>
    <row r="25" spans="1:14" s="25" customFormat="1" ht="30" x14ac:dyDescent="0.25">
      <c r="A25" s="18">
        <v>45253</v>
      </c>
      <c r="B25" s="19"/>
      <c r="C25" s="5" t="s">
        <v>21</v>
      </c>
      <c r="D25" s="5" t="s">
        <v>22</v>
      </c>
      <c r="E25" s="20" t="s">
        <v>23</v>
      </c>
      <c r="F25" s="5" t="s">
        <v>24</v>
      </c>
      <c r="G25" s="21" t="s">
        <v>65</v>
      </c>
      <c r="H25" s="5" t="s">
        <v>66</v>
      </c>
      <c r="I25" s="22">
        <v>0.40972222222222227</v>
      </c>
      <c r="J25" s="22">
        <v>0.4513888888888889</v>
      </c>
      <c r="K25" s="23">
        <f t="shared" si="1"/>
        <v>4.166666666666663E-2</v>
      </c>
      <c r="L25" s="10">
        <v>14246</v>
      </c>
      <c r="M25" s="24">
        <v>14270</v>
      </c>
      <c r="N25" s="12">
        <f t="shared" si="2"/>
        <v>24</v>
      </c>
    </row>
    <row r="26" spans="1:14" x14ac:dyDescent="0.25">
      <c r="A26" s="18">
        <v>45253</v>
      </c>
      <c r="B26" s="27"/>
      <c r="C26" s="5" t="s">
        <v>21</v>
      </c>
      <c r="D26" s="15" t="s">
        <v>67</v>
      </c>
      <c r="E26" s="20" t="s">
        <v>68</v>
      </c>
      <c r="F26" s="5" t="s">
        <v>24</v>
      </c>
      <c r="G26" s="21" t="s">
        <v>69</v>
      </c>
      <c r="H26" s="17" t="s">
        <v>70</v>
      </c>
      <c r="I26" s="29">
        <v>0.46527777777777773</v>
      </c>
      <c r="J26" s="29">
        <v>0.50347222222222221</v>
      </c>
      <c r="K26" s="23">
        <f t="shared" si="1"/>
        <v>3.8194444444444475E-2</v>
      </c>
      <c r="L26" s="10">
        <v>14270</v>
      </c>
      <c r="M26" s="30">
        <v>14289</v>
      </c>
      <c r="N26" s="12">
        <f t="shared" si="2"/>
        <v>19</v>
      </c>
    </row>
    <row r="27" spans="1:14" s="25" customFormat="1" ht="30" x14ac:dyDescent="0.25">
      <c r="A27" s="18">
        <v>45253</v>
      </c>
      <c r="B27" s="19"/>
      <c r="C27" s="5" t="s">
        <v>21</v>
      </c>
      <c r="D27" s="5" t="s">
        <v>27</v>
      </c>
      <c r="E27" s="14" t="s">
        <v>28</v>
      </c>
      <c r="F27" s="5" t="s">
        <v>24</v>
      </c>
      <c r="G27" s="16" t="s">
        <v>29</v>
      </c>
      <c r="H27" s="17" t="s">
        <v>71</v>
      </c>
      <c r="I27" s="22">
        <v>0.59027777777777779</v>
      </c>
      <c r="J27" s="22">
        <v>0.625</v>
      </c>
      <c r="K27" s="23">
        <f t="shared" si="1"/>
        <v>3.472222222222221E-2</v>
      </c>
      <c r="L27" s="10">
        <v>14289</v>
      </c>
      <c r="M27" s="24">
        <v>14311</v>
      </c>
      <c r="N27" s="12">
        <f t="shared" si="2"/>
        <v>22</v>
      </c>
    </row>
    <row r="28" spans="1:14" ht="30" x14ac:dyDescent="0.25">
      <c r="A28" s="26">
        <v>45257</v>
      </c>
      <c r="B28" s="27"/>
      <c r="C28" s="5" t="s">
        <v>21</v>
      </c>
      <c r="D28" s="5" t="s">
        <v>72</v>
      </c>
      <c r="E28" s="20" t="s">
        <v>73</v>
      </c>
      <c r="F28" s="5" t="s">
        <v>24</v>
      </c>
      <c r="G28" s="16" t="s">
        <v>63</v>
      </c>
      <c r="H28" s="17" t="s">
        <v>74</v>
      </c>
      <c r="I28" s="29">
        <v>0.47916666666666669</v>
      </c>
      <c r="J28" s="29">
        <v>0.50694444444444442</v>
      </c>
      <c r="K28" s="23">
        <f t="shared" si="1"/>
        <v>2.7777777777777735E-2</v>
      </c>
      <c r="L28" s="10">
        <v>14311</v>
      </c>
      <c r="M28" s="30">
        <v>14332</v>
      </c>
      <c r="N28" s="12">
        <f t="shared" si="2"/>
        <v>21</v>
      </c>
    </row>
    <row r="29" spans="1:14" ht="30" x14ac:dyDescent="0.25">
      <c r="A29" s="26">
        <v>45258</v>
      </c>
      <c r="B29" s="27"/>
      <c r="C29" s="5" t="s">
        <v>21</v>
      </c>
      <c r="D29" s="5" t="s">
        <v>75</v>
      </c>
      <c r="E29" s="14" t="s">
        <v>76</v>
      </c>
      <c r="F29" s="5" t="s">
        <v>24</v>
      </c>
      <c r="G29" s="21" t="s">
        <v>77</v>
      </c>
      <c r="H29" s="17" t="s">
        <v>78</v>
      </c>
      <c r="I29" s="29">
        <v>0.625</v>
      </c>
      <c r="J29" s="29">
        <v>0.65625</v>
      </c>
      <c r="K29" s="23">
        <f t="shared" si="1"/>
        <v>3.125E-2</v>
      </c>
      <c r="L29" s="10">
        <v>14332</v>
      </c>
      <c r="M29" s="30">
        <v>14341</v>
      </c>
      <c r="N29" s="12">
        <f t="shared" si="2"/>
        <v>9</v>
      </c>
    </row>
    <row r="30" spans="1:14" s="25" customFormat="1" x14ac:dyDescent="0.25">
      <c r="A30" s="26">
        <v>45259</v>
      </c>
      <c r="B30" s="19"/>
      <c r="C30" s="5" t="s">
        <v>21</v>
      </c>
      <c r="D30" s="5" t="s">
        <v>21</v>
      </c>
      <c r="E30" s="20" t="s">
        <v>48</v>
      </c>
      <c r="F30" s="5" t="s">
        <v>24</v>
      </c>
      <c r="G30" s="7" t="s">
        <v>80</v>
      </c>
      <c r="H30" s="17" t="s">
        <v>79</v>
      </c>
      <c r="I30" s="22">
        <v>0.5</v>
      </c>
      <c r="J30" s="22">
        <v>0.65972222222222221</v>
      </c>
      <c r="K30" s="23">
        <f t="shared" si="1"/>
        <v>0.15972222222222221</v>
      </c>
      <c r="L30" s="10">
        <v>14341</v>
      </c>
      <c r="M30" s="24">
        <v>14352</v>
      </c>
      <c r="N30" s="12">
        <f t="shared" si="2"/>
        <v>11</v>
      </c>
    </row>
    <row r="31" spans="1:14" s="25" customFormat="1" ht="45" x14ac:dyDescent="0.25">
      <c r="A31" s="18">
        <v>45260</v>
      </c>
      <c r="B31" s="19"/>
      <c r="C31" s="5" t="s">
        <v>21</v>
      </c>
      <c r="D31" s="15" t="s">
        <v>81</v>
      </c>
      <c r="E31" s="61" t="s">
        <v>82</v>
      </c>
      <c r="F31" s="15" t="s">
        <v>83</v>
      </c>
      <c r="G31" s="14" t="s">
        <v>84</v>
      </c>
      <c r="H31" s="5" t="s">
        <v>85</v>
      </c>
      <c r="I31" s="22">
        <v>0.75</v>
      </c>
      <c r="J31" s="49">
        <v>7.6388888888888895E-2</v>
      </c>
      <c r="K31" s="64">
        <f t="shared" si="1"/>
        <v>-0.67361111111111116</v>
      </c>
      <c r="L31" s="62">
        <v>14352</v>
      </c>
      <c r="M31" s="24">
        <v>14448</v>
      </c>
      <c r="N31" s="63">
        <f t="shared" si="2"/>
        <v>96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D178:D180 D182:D184 D187:D188 D193 D202 D205 D45:D48 D218:D221 D223 D225 D250 D227:D229 D232 D238:D239 D248 D253 D260 D270 D274 D278 D296 D288 D301 C272:C304 D308:D309 D311 C208:C270 C306:C492 C26:C49 D57 D73:D76 C51:C206 C16:D16 D10:D14 D18:D23 C25:D25 D33:D38 C10:C15 C17:C24 D27:D3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2023-12-07T13:37:01Z</dcterms:modified>
</cp:coreProperties>
</file>