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2A223E26-A512-485E-AFDD-76DCF85E90D3}" xr6:coauthVersionLast="47" xr6:coauthVersionMax="47" xr10:uidLastSave="{00000000-0000-0000-0000-000000000000}"/>
  <bookViews>
    <workbookView xWindow="-120" yWindow="-120" windowWidth="29040" windowHeight="15840" xr2:uid="{B6FA96C1-76B8-4DC9-A3A5-5691FA4520A3}"/>
  </bookViews>
  <sheets>
    <sheet name="Planilha1" sheetId="1" r:id="rId1"/>
  </sheets>
  <externalReferences>
    <externalReference r:id="rId2"/>
  </externalReferences>
  <definedNames>
    <definedName name="_xlnm.Print_Area" localSheetId="0">Planilha1!$A$1:$O$21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N19" i="1" s="1"/>
  <c r="K19" i="1"/>
  <c r="L18" i="1"/>
  <c r="N18" i="1" s="1"/>
  <c r="K18" i="1"/>
  <c r="L17" i="1"/>
  <c r="N17" i="1" s="1"/>
  <c r="K17" i="1"/>
  <c r="N16" i="1"/>
  <c r="L16" i="1"/>
  <c r="K16" i="1"/>
  <c r="N15" i="1"/>
  <c r="K15" i="1"/>
  <c r="L14" i="1"/>
  <c r="N14" i="1" s="1"/>
  <c r="K14" i="1"/>
  <c r="N13" i="1"/>
  <c r="K13" i="1"/>
  <c r="N12" i="1"/>
  <c r="L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<sst xmlns="http://schemas.openxmlformats.org/spreadsheetml/2006/main" count="83" uniqueCount="57">
  <si>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</si>
  <si>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</si>
  <si>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</si>
  <si>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</si>
  <si>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</si>
  <si>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</si>
  <si>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</si>
  <si>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</si>
  <si>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</si>
  <si>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</si>
  <si>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</si>
  <si>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</si>
  <si>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</si>
  <si>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</si>
  <si>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</si>
  <si>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</si>
  <si>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</si>
  <si>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</si>
  <si>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</si>
  <si>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</si>
  <si>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</si>
  <si>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</si>
  <si>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</si>
  <si>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Wlamir Peruzzetto</t>
  </si>
  <si>
    <t>Sergio R B Marinho</t>
  </si>
  <si>
    <t>MOT - Pav. ADM - Térreo</t>
  </si>
  <si>
    <t>Tupi</t>
  </si>
  <si>
    <t>Bairro Tupi</t>
  </si>
  <si>
    <t>ORÇAMENTO AR CONDICIONADO CARRO OFICIAL</t>
  </si>
  <si>
    <t>Wlamir Peruzzeto</t>
  </si>
  <si>
    <t>Boqueirão</t>
  </si>
  <si>
    <t>Bairro Boqueirão</t>
  </si>
  <si>
    <t>Lavagem de carro oficial</t>
  </si>
  <si>
    <t>Tuanny Christiny Ramos de Oliveira</t>
  </si>
  <si>
    <t>Gabinete Presidência</t>
  </si>
  <si>
    <t>VILA MIRIM</t>
  </si>
  <si>
    <t>Paço Municipal</t>
  </si>
  <si>
    <t>Entrega de de documentos</t>
  </si>
  <si>
    <t>Angélica Maria dos Santos</t>
  </si>
  <si>
    <t>Rosemar Amorim Oliveira Costa da Silva</t>
  </si>
  <si>
    <t>Traslado Presidente ao Executivo Municipal</t>
  </si>
  <si>
    <t>Itanhaém</t>
  </si>
  <si>
    <t>Visita Sr. Presidente à Câmara Municipal de Itanhaém</t>
  </si>
  <si>
    <t>Felipe Simões Gomes</t>
  </si>
  <si>
    <t>José de Jesus Ferreira Gonçalves</t>
  </si>
  <si>
    <t>Secretaria Geral - Pav. ADM - 2º andar</t>
  </si>
  <si>
    <t>Envio de ofício</t>
  </si>
  <si>
    <t>Ademir do Nascimento Moreira</t>
  </si>
  <si>
    <t>Gabinete no.06 - Pav VER - 1o. Andar</t>
  </si>
  <si>
    <t>Caiçara</t>
  </si>
  <si>
    <t>Bairro Caiçara</t>
  </si>
  <si>
    <t>Fiscalização USAVA Caiçara/ Abasteciemnto de veículo ofical</t>
  </si>
  <si>
    <t>Marcelo Cabral Chuva</t>
  </si>
  <si>
    <t>Zeladoria</t>
  </si>
  <si>
    <t>Jardim Glória</t>
  </si>
  <si>
    <t>Bairro Jd. Glória</t>
  </si>
  <si>
    <t>Aquisição materiais hidráulicos e elétricos para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</si>
</sst>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da Cruz Toledo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Michele Correia Quintas dos Santos</v>
          </cell>
        </row>
        <row r="60">
          <cell r="B60" t="str">
            <v>Micheli Menezes Costa Machado</v>
          </cell>
        </row>
        <row r="61">
          <cell r="B61" t="str">
            <v>Miriam Yukie Kato</v>
          </cell>
        </row>
        <row r="62">
          <cell r="B62" t="str">
            <v>Naia Gonçalves da Conceição</v>
          </cell>
        </row>
        <row r="63">
          <cell r="B63" t="str">
            <v>Natanael Vieira de Oliveira</v>
          </cell>
        </row>
        <row r="64">
          <cell r="B64" t="str">
            <v>Patrícia</v>
          </cell>
        </row>
        <row r="65">
          <cell r="B65" t="str">
            <v>Paula Carvalho Barreiro Anas</v>
          </cell>
        </row>
        <row r="66">
          <cell r="B66" t="str">
            <v>Paulo Cesar Monteiro Silveira</v>
          </cell>
        </row>
        <row r="67">
          <cell r="B67" t="str">
            <v>Paulo Cesar Vieira</v>
          </cell>
        </row>
        <row r="68">
          <cell r="B68" t="str">
            <v>Pettrya Coelho Silva de Menezes</v>
          </cell>
        </row>
        <row r="69">
          <cell r="B69" t="str">
            <v>Rafaelle Cristina Oliveira da Silva</v>
          </cell>
        </row>
        <row r="70">
          <cell r="B70" t="str">
            <v>Regivaldo Alves Queiroz</v>
          </cell>
        </row>
        <row r="71">
          <cell r="B71" t="str">
            <v>Renata de Lima Teodoro de Almeida</v>
          </cell>
        </row>
        <row r="72">
          <cell r="B72" t="str">
            <v>Renata Dizioli Resende</v>
          </cell>
        </row>
        <row r="73">
          <cell r="B73" t="str">
            <v>Renata Sousa da Silva</v>
          </cell>
        </row>
        <row r="74">
          <cell r="B74" t="str">
            <v>Renata Zabeu</v>
          </cell>
        </row>
        <row r="75">
          <cell r="B75" t="str">
            <v>Renato Cristian Lima de Deus</v>
          </cell>
        </row>
        <row r="76">
          <cell r="B76" t="str">
            <v>Roberto Andrade e Silva</v>
          </cell>
        </row>
        <row r="77">
          <cell r="B77" t="str">
            <v>Rodrigo Penasso</v>
          </cell>
        </row>
        <row r="78">
          <cell r="B78" t="str">
            <v>Rodrigo Penasso</v>
          </cell>
        </row>
        <row r="79">
          <cell r="B79" t="str">
            <v>Rogerio Domingos Silva</v>
          </cell>
        </row>
        <row r="80">
          <cell r="B80" t="str">
            <v>Rogério Mazio</v>
          </cell>
        </row>
        <row r="81">
          <cell r="B81" t="str">
            <v>Rogner Palasson</v>
          </cell>
        </row>
        <row r="82">
          <cell r="B82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C534-1CCA-4946-9E82-56EA75EF36FA}">
  <dimension ref="A1:N19"/>
  <sheetViews>
    <sheetView tabSelected="1" view="pageBreakPreview" zoomScale="60" zoomScaleNormal="100" workbookViewId="0">
      <selection activeCell="H42" sqref="H42"/>
    </sheetView>
  </sheetViews>
  <sheetFormatPr defaultRowHeight="15" x14ac:dyDescent="0.25"/>
  <cols>
    <col min="2" max="2" width="12.5703125" bestFit="1" customWidth="1"/>
    <col min="3" max="3" width="32.140625" customWidth="1"/>
    <col min="4" max="4" width="43.42578125" bestFit="1" customWidth="1"/>
    <col min="5" max="5" width="41.85546875" bestFit="1" customWidth="1"/>
    <col min="6" max="6" width="24.28515625" customWidth="1"/>
    <col min="7" max="7" width="28.5703125" customWidth="1"/>
    <col min="8" max="8" width="65.5703125" bestFit="1" customWidth="1"/>
    <col min="9" max="9" width="11.42578125" customWidth="1"/>
    <col min="10" max="10" width="11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49410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5" t="s">
        <v>13</v>
      </c>
      <c r="H8" s="26" t="s">
        <v>14</v>
      </c>
      <c r="I8" s="26" t="s">
        <v>15</v>
      </c>
      <c r="J8" s="23"/>
      <c r="K8" s="23"/>
      <c r="L8" s="26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5"/>
      <c r="F9" s="23"/>
      <c r="G9" s="25"/>
      <c r="H9" s="23"/>
      <c r="I9" s="27" t="s">
        <v>17</v>
      </c>
      <c r="J9" s="27" t="s">
        <v>18</v>
      </c>
      <c r="K9" s="28" t="s">
        <v>19</v>
      </c>
      <c r="L9" s="28" t="s">
        <v>20</v>
      </c>
      <c r="M9" s="27" t="s">
        <v>21</v>
      </c>
      <c r="N9" s="28" t="s">
        <v>22</v>
      </c>
    </row>
    <row r="10" spans="1:14" x14ac:dyDescent="0.25">
      <c r="A10" s="29"/>
      <c r="B10" s="30">
        <v>44655</v>
      </c>
      <c r="C10" s="31" t="s">
        <v>23</v>
      </c>
      <c r="D10" s="32" t="s">
        <v>24</v>
      </c>
      <c r="E10" s="33" t="s">
        <v>25</v>
      </c>
      <c r="F10" s="34" t="s">
        <v>26</v>
      </c>
      <c r="G10" s="35" t="s">
        <v>27</v>
      </c>
      <c r="H10" s="31" t="s">
        <v>28</v>
      </c>
      <c r="I10" s="36">
        <v>0.45833333333333331</v>
      </c>
      <c r="J10" s="36">
        <v>0.66666666666666663</v>
      </c>
      <c r="K10" s="37">
        <f t="shared" ref="K10:K19" si="0">IF(I10="","",IF(J10="","",J10-I10))</f>
        <v>0.20833333333333331</v>
      </c>
      <c r="L10" s="38">
        <v>49410</v>
      </c>
      <c r="M10" s="39">
        <v>49444</v>
      </c>
      <c r="N10" s="40">
        <f t="shared" ref="N10:N19" si="1">IF(M10=0,"",M10-L10)</f>
        <v>34</v>
      </c>
    </row>
    <row r="11" spans="1:14" x14ac:dyDescent="0.25">
      <c r="A11" s="29"/>
      <c r="B11" s="30">
        <v>44656</v>
      </c>
      <c r="C11" s="31" t="s">
        <v>23</v>
      </c>
      <c r="D11" s="32" t="s">
        <v>29</v>
      </c>
      <c r="E11" s="33" t="s">
        <v>25</v>
      </c>
      <c r="F11" s="34" t="s">
        <v>30</v>
      </c>
      <c r="G11" s="35" t="s">
        <v>31</v>
      </c>
      <c r="H11" s="31" t="s">
        <v>32</v>
      </c>
      <c r="I11" s="36">
        <v>0.41666666666666669</v>
      </c>
      <c r="J11" s="36">
        <v>0.45833333333333331</v>
      </c>
      <c r="K11" s="37">
        <f t="shared" si="0"/>
        <v>4.166666666666663E-2</v>
      </c>
      <c r="L11" s="38">
        <f t="shared" ref="L11:L19" si="2">M10</f>
        <v>49444</v>
      </c>
      <c r="M11" s="39">
        <v>49448</v>
      </c>
      <c r="N11" s="40">
        <f t="shared" si="1"/>
        <v>4</v>
      </c>
    </row>
    <row r="12" spans="1:14" x14ac:dyDescent="0.25">
      <c r="A12" s="29"/>
      <c r="B12" s="30">
        <v>44656</v>
      </c>
      <c r="C12" s="31" t="s">
        <v>24</v>
      </c>
      <c r="D12" s="32" t="s">
        <v>33</v>
      </c>
      <c r="E12" s="33" t="s">
        <v>34</v>
      </c>
      <c r="F12" s="34" t="s">
        <v>35</v>
      </c>
      <c r="G12" s="35" t="s">
        <v>36</v>
      </c>
      <c r="H12" s="31" t="s">
        <v>37</v>
      </c>
      <c r="I12" s="36">
        <v>0</v>
      </c>
      <c r="J12" s="36">
        <v>0</v>
      </c>
      <c r="K12" s="37">
        <v>0.52777777777777779</v>
      </c>
      <c r="L12" s="38">
        <f t="shared" si="2"/>
        <v>49448</v>
      </c>
      <c r="M12" s="39">
        <v>49468</v>
      </c>
      <c r="N12" s="40">
        <f t="shared" si="1"/>
        <v>20</v>
      </c>
    </row>
    <row r="13" spans="1:14" x14ac:dyDescent="0.25">
      <c r="A13" s="29"/>
      <c r="B13" s="30">
        <v>44657</v>
      </c>
      <c r="C13" s="31" t="s">
        <v>24</v>
      </c>
      <c r="D13" s="32" t="s">
        <v>38</v>
      </c>
      <c r="E13" s="33" t="s">
        <v>34</v>
      </c>
      <c r="F13" s="34" t="s">
        <v>35</v>
      </c>
      <c r="G13" s="35" t="s">
        <v>36</v>
      </c>
      <c r="H13" s="31" t="s">
        <v>37</v>
      </c>
      <c r="I13" s="36">
        <v>0.4236111111111111</v>
      </c>
      <c r="J13" s="36">
        <v>0.5</v>
      </c>
      <c r="K13" s="37">
        <f t="shared" si="0"/>
        <v>7.6388888888888895E-2</v>
      </c>
      <c r="L13" s="38">
        <v>49468</v>
      </c>
      <c r="M13" s="39">
        <v>49488</v>
      </c>
      <c r="N13" s="40">
        <f t="shared" si="1"/>
        <v>20</v>
      </c>
    </row>
    <row r="14" spans="1:14" x14ac:dyDescent="0.25">
      <c r="A14" s="29"/>
      <c r="B14" s="30">
        <v>44670</v>
      </c>
      <c r="C14" s="31" t="s">
        <v>24</v>
      </c>
      <c r="D14" s="32" t="s">
        <v>39</v>
      </c>
      <c r="E14" s="33" t="s">
        <v>34</v>
      </c>
      <c r="F14" s="34" t="s">
        <v>35</v>
      </c>
      <c r="G14" s="35" t="s">
        <v>36</v>
      </c>
      <c r="H14" s="31" t="s">
        <v>37</v>
      </c>
      <c r="I14" s="36">
        <v>0.375</v>
      </c>
      <c r="J14" s="36">
        <v>0.5</v>
      </c>
      <c r="K14" s="37">
        <f t="shared" si="0"/>
        <v>0.125</v>
      </c>
      <c r="L14" s="38">
        <f t="shared" si="2"/>
        <v>49488</v>
      </c>
      <c r="M14" s="39">
        <v>49508</v>
      </c>
      <c r="N14" s="40">
        <f t="shared" si="1"/>
        <v>20</v>
      </c>
    </row>
    <row r="15" spans="1:14" x14ac:dyDescent="0.25">
      <c r="A15" s="29"/>
      <c r="B15" s="30">
        <v>44670</v>
      </c>
      <c r="C15" s="31" t="s">
        <v>24</v>
      </c>
      <c r="D15" s="32" t="s">
        <v>39</v>
      </c>
      <c r="E15" s="33" t="s">
        <v>34</v>
      </c>
      <c r="F15" s="34" t="s">
        <v>35</v>
      </c>
      <c r="G15" s="35" t="s">
        <v>36</v>
      </c>
      <c r="H15" s="31" t="s">
        <v>40</v>
      </c>
      <c r="I15" s="36">
        <v>0.66666666666666663</v>
      </c>
      <c r="J15" s="36">
        <v>0.75</v>
      </c>
      <c r="K15" s="37">
        <f t="shared" si="0"/>
        <v>8.333333333333337E-2</v>
      </c>
      <c r="L15" s="38">
        <v>49508</v>
      </c>
      <c r="M15" s="39">
        <v>49528</v>
      </c>
      <c r="N15" s="40">
        <f t="shared" si="1"/>
        <v>20</v>
      </c>
    </row>
    <row r="16" spans="1:14" x14ac:dyDescent="0.25">
      <c r="A16" s="29"/>
      <c r="B16" s="30">
        <v>44671</v>
      </c>
      <c r="C16" s="31" t="s">
        <v>24</v>
      </c>
      <c r="D16" s="32" t="s">
        <v>39</v>
      </c>
      <c r="E16" s="33" t="s">
        <v>34</v>
      </c>
      <c r="F16" s="34" t="s">
        <v>41</v>
      </c>
      <c r="G16" s="35" t="s">
        <v>41</v>
      </c>
      <c r="H16" s="31" t="s">
        <v>42</v>
      </c>
      <c r="I16" s="36">
        <v>0.375</v>
      </c>
      <c r="J16" s="36">
        <v>0.66666666666666663</v>
      </c>
      <c r="K16" s="37">
        <f t="shared" si="0"/>
        <v>0.29166666666666663</v>
      </c>
      <c r="L16" s="38">
        <f t="shared" si="2"/>
        <v>49528</v>
      </c>
      <c r="M16" s="39">
        <v>49626</v>
      </c>
      <c r="N16" s="40">
        <f t="shared" si="1"/>
        <v>98</v>
      </c>
    </row>
    <row r="17" spans="1:14" x14ac:dyDescent="0.25">
      <c r="A17" s="29"/>
      <c r="B17" s="30">
        <v>44676</v>
      </c>
      <c r="C17" s="31" t="s">
        <v>43</v>
      </c>
      <c r="D17" s="32" t="s">
        <v>44</v>
      </c>
      <c r="E17" s="33" t="s">
        <v>45</v>
      </c>
      <c r="F17" s="34" t="s">
        <v>35</v>
      </c>
      <c r="G17" s="35" t="s">
        <v>36</v>
      </c>
      <c r="H17" s="41" t="s">
        <v>46</v>
      </c>
      <c r="I17" s="36">
        <v>0.40277777777777773</v>
      </c>
      <c r="J17" s="36">
        <v>0.43055555555555558</v>
      </c>
      <c r="K17" s="37">
        <f t="shared" si="0"/>
        <v>2.7777777777777846E-2</v>
      </c>
      <c r="L17" s="38">
        <f t="shared" si="2"/>
        <v>49626</v>
      </c>
      <c r="M17" s="39">
        <v>49652</v>
      </c>
      <c r="N17" s="40">
        <f t="shared" si="1"/>
        <v>26</v>
      </c>
    </row>
    <row r="18" spans="1:14" x14ac:dyDescent="0.25">
      <c r="A18" s="29"/>
      <c r="B18" s="30">
        <v>44676</v>
      </c>
      <c r="C18" s="31" t="s">
        <v>43</v>
      </c>
      <c r="D18" s="32" t="s">
        <v>47</v>
      </c>
      <c r="E18" s="33" t="s">
        <v>48</v>
      </c>
      <c r="F18" s="34" t="s">
        <v>49</v>
      </c>
      <c r="G18" s="35" t="s">
        <v>50</v>
      </c>
      <c r="H18" s="31" t="s">
        <v>51</v>
      </c>
      <c r="I18" s="36">
        <v>0.45833333333333331</v>
      </c>
      <c r="J18" s="36">
        <v>0.58333333333333337</v>
      </c>
      <c r="K18" s="37">
        <f t="shared" si="0"/>
        <v>0.12500000000000006</v>
      </c>
      <c r="L18" s="38">
        <f t="shared" si="2"/>
        <v>49652</v>
      </c>
      <c r="M18" s="39">
        <v>49686</v>
      </c>
      <c r="N18" s="40">
        <f t="shared" si="1"/>
        <v>34</v>
      </c>
    </row>
    <row r="19" spans="1:14" x14ac:dyDescent="0.25">
      <c r="A19" s="29"/>
      <c r="B19" s="30">
        <v>44678</v>
      </c>
      <c r="C19" s="31" t="s">
        <v>43</v>
      </c>
      <c r="D19" s="32" t="s">
        <v>52</v>
      </c>
      <c r="E19" s="33" t="s">
        <v>53</v>
      </c>
      <c r="F19" s="34" t="s">
        <v>54</v>
      </c>
      <c r="G19" s="35" t="s">
        <v>55</v>
      </c>
      <c r="H19" s="41" t="s">
        <v>56</v>
      </c>
      <c r="I19" s="36">
        <v>0.375</v>
      </c>
      <c r="J19" s="36">
        <v>0.4375</v>
      </c>
      <c r="K19" s="37">
        <f t="shared" si="0"/>
        <v>6.25E-2</v>
      </c>
      <c r="L19" s="38">
        <f t="shared" si="2"/>
        <v>49686</v>
      </c>
      <c r="M19" s="39">
        <v>49704</v>
      </c>
      <c r="N19" s="40">
        <f t="shared" si="1"/>
        <v>18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11 D17:D19" xr:uid="{F4877E12-7196-48B2-9620-D2E536B7AABD}">
      <formula1>Solicita</formula1>
    </dataValidation>
    <dataValidation type="list" allowBlank="1" showInputMessage="1" showErrorMessage="1" sqref="D12:D16 C10:C19" xr:uid="{22F61F33-58FC-4449-84AD-B546C657BDEE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2023-05-30T20:53:13Z</dcterms:created>
  <dcterms:modified xsi:type="dcterms:W3CDTF">2023-05-30T21:33:06Z</dcterms:modified>
</cp:coreProperties>
</file>