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2658AA12-E659-4651-B76F-E4B910E1D7D7}" xr6:coauthVersionLast="47" xr6:coauthVersionMax="47" xr10:uidLastSave="{00000000-0000-0000-0000-000000000000}"/>
  <bookViews>
    <workbookView xWindow="-120" yWindow="-120" windowWidth="29040" windowHeight="15840" xr2:uid="{C419358E-5EDD-42C0-A5DB-1F7E7D392C20}"/>
  </bookViews>
  <sheets>
    <sheet name="Planilha1" sheetId="1" r:id="rId1"/>
  </sheets>
  <externalReferences>
    <externalReference r:id="rId2"/>
  </externalReferences>
  <definedNames>
    <definedName name="_xlnm.Print_Area" localSheetId="0">Planilha1!$A$1:$O$16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N15" i="1" s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<sst xmlns="http://schemas.openxmlformats.org/spreadsheetml/2006/main" count="66" uniqueCount="52">
  <si>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</si>
  <si>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</si>
  <si>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</si>
  <si>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</si>
  <si>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</si>
  <si>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</si>
  <si>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</si>
  <si>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</si>
  <si>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</si>
  <si>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</si>
  <si>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</si>
  <si>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</si>
  <si>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</si>
  <si>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</si>
  <si>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</si>
  <si>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</si>
  <si>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</si>
  <si>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</si>
  <si>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</si>
  <si>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</si>
  <si>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</si>
  <si>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</si>
  <si>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</si>
  <si>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</si>
  <si>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Rosemar Amorim Oliveira Costa da Silva</t>
  </si>
  <si>
    <t>Gabinete Presidência</t>
  </si>
  <si>
    <t>VILA MIRIM</t>
  </si>
  <si>
    <t>Paço Municipal</t>
  </si>
  <si>
    <t>Traslado Presidente ao Executivo Municipal</t>
  </si>
  <si>
    <t>Felipe Simões Gomes</t>
  </si>
  <si>
    <t>Sergio R B Marinho</t>
  </si>
  <si>
    <t>MOT - Pav. ADM - Térreo</t>
  </si>
  <si>
    <t>Guilhermina</t>
  </si>
  <si>
    <t xml:space="preserve">Bairro Guilhermina </t>
  </si>
  <si>
    <t>Execução de serviço ar condicionado em veículo oficial</t>
  </si>
  <si>
    <t>Vanessa Alessandra B.da Costa Silva</t>
  </si>
  <si>
    <t>Transportes</t>
  </si>
  <si>
    <t>Santos</t>
  </si>
  <si>
    <t>Visita Câmara Santos a fim de tomar conhecimento de realização de procedimento licitatório</t>
  </si>
  <si>
    <t xml:space="preserve"> </t>
  </si>
  <si>
    <t>Angélica Maria dos Santos</t>
  </si>
  <si>
    <t>Maria Cremilda Couto</t>
  </si>
  <si>
    <t>Gabinete no. 21 - Pav VER - 2o. Andar</t>
  </si>
  <si>
    <t>Reunião SEAD/ lavagem veículo oficial</t>
  </si>
  <si>
    <t>Boqueirão</t>
  </si>
  <si>
    <t>Bairro Boqueirão</t>
  </si>
  <si>
    <t>Lavagem de carro oficial</t>
  </si>
  <si>
    <t>Tuanny Christiny Ramos de Oliveira</t>
  </si>
  <si>
    <t>Entrega de de documentos Gabinete da Sra. Prefeita</t>
  </si>
  <si>
    <t>Paula Carvalho B. Anastácio</t>
  </si>
  <si>
    <t>Gabinete no. 05 - Pav. VER - 1o. Andar</t>
  </si>
  <si>
    <t>Secretaria de Saúde - Entrega de Ofícios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</si>
</sst>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da Cruz Toledo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Michele Correia Quintas dos Santos</v>
          </cell>
        </row>
        <row r="60">
          <cell r="B60" t="str">
            <v>Micheli Menezes Costa Machado</v>
          </cell>
        </row>
        <row r="61">
          <cell r="B61" t="str">
            <v>Miriam Yukie Kato</v>
          </cell>
        </row>
        <row r="62">
          <cell r="B62" t="str">
            <v>Naia Gonçalves da Conceição</v>
          </cell>
        </row>
        <row r="63">
          <cell r="B63" t="str">
            <v>Natanael Vieira de Oliveira</v>
          </cell>
        </row>
        <row r="64">
          <cell r="B64" t="str">
            <v>Patrícia</v>
          </cell>
        </row>
        <row r="65">
          <cell r="B65" t="str">
            <v>Paula Carvalho Barreiro Anas</v>
          </cell>
        </row>
        <row r="66">
          <cell r="B66" t="str">
            <v>Paulo Cesar Monteiro Silveira</v>
          </cell>
        </row>
        <row r="67">
          <cell r="B67" t="str">
            <v>Paulo Cesar Vieira</v>
          </cell>
        </row>
        <row r="68">
          <cell r="B68" t="str">
            <v>Pettrya Coelho Silva de Menezes</v>
          </cell>
        </row>
        <row r="69">
          <cell r="B69" t="str">
            <v>Rafaelle Cristina Oliveira da Silva</v>
          </cell>
        </row>
        <row r="70">
          <cell r="B70" t="str">
            <v>Regivaldo Alves Queiroz</v>
          </cell>
        </row>
        <row r="71">
          <cell r="B71" t="str">
            <v>Renata de Lima Teodoro de Almeida</v>
          </cell>
        </row>
        <row r="72">
          <cell r="B72" t="str">
            <v>Renata Dizioli Resende</v>
          </cell>
        </row>
        <row r="73">
          <cell r="B73" t="str">
            <v>Renata Sousa da Silva</v>
          </cell>
        </row>
        <row r="74">
          <cell r="B74" t="str">
            <v>Renata Zabeu</v>
          </cell>
        </row>
        <row r="75">
          <cell r="B75" t="str">
            <v>Renato Cristian Lima de Deus</v>
          </cell>
        </row>
        <row r="76">
          <cell r="B76" t="str">
            <v>Roberto Andrade e Silva</v>
          </cell>
        </row>
        <row r="77">
          <cell r="B77" t="str">
            <v>Rodrigo Penasso</v>
          </cell>
        </row>
        <row r="78">
          <cell r="B78" t="str">
            <v>Rodrigo Penasso</v>
          </cell>
        </row>
        <row r="79">
          <cell r="B79" t="str">
            <v>Rogerio Domingos Silva</v>
          </cell>
        </row>
        <row r="80">
          <cell r="B80" t="str">
            <v>Rogério Mazio</v>
          </cell>
        </row>
        <row r="81">
          <cell r="B81" t="str">
            <v>Rogner Palasson</v>
          </cell>
        </row>
        <row r="82">
          <cell r="B82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B89A-80D7-472E-8F59-89D597ED350D}">
  <dimension ref="A1:N15"/>
  <sheetViews>
    <sheetView tabSelected="1" view="pageBreakPreview" zoomScale="60" zoomScaleNormal="100" workbookViewId="0">
      <selection activeCell="I38" sqref="I38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3.42578125" bestFit="1" customWidth="1"/>
    <col min="5" max="5" width="41.85546875" bestFit="1" customWidth="1"/>
    <col min="6" max="6" width="26.85546875" customWidth="1"/>
    <col min="7" max="7" width="20.5703125" bestFit="1" customWidth="1"/>
    <col min="8" max="8" width="58.42578125" bestFit="1" customWidth="1"/>
    <col min="9" max="9" width="11.85546875" customWidth="1"/>
    <col min="10" max="10" width="10.5703125" bestFit="1" customWidth="1"/>
    <col min="11" max="11" width="12" customWidth="1"/>
    <col min="12" max="12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49704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4" t="s">
        <v>13</v>
      </c>
      <c r="H7" s="25" t="s">
        <v>14</v>
      </c>
      <c r="I7" s="25" t="s">
        <v>15</v>
      </c>
      <c r="J7" s="22"/>
      <c r="K7" s="22"/>
      <c r="L7" s="25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4"/>
      <c r="F8" s="22"/>
      <c r="G8" s="24"/>
      <c r="H8" s="22"/>
      <c r="I8" s="26" t="s">
        <v>17</v>
      </c>
      <c r="J8" s="26" t="s">
        <v>18</v>
      </c>
      <c r="K8" s="27" t="s">
        <v>19</v>
      </c>
      <c r="L8" s="27" t="s">
        <v>20</v>
      </c>
      <c r="M8" s="26" t="s">
        <v>21</v>
      </c>
      <c r="N8" s="27" t="s">
        <v>22</v>
      </c>
    </row>
    <row r="9" spans="1:14" x14ac:dyDescent="0.25">
      <c r="A9" s="28"/>
      <c r="B9" s="29">
        <v>44683</v>
      </c>
      <c r="C9" s="30" t="s">
        <v>23</v>
      </c>
      <c r="D9" s="31" t="s">
        <v>24</v>
      </c>
      <c r="E9" s="32" t="s">
        <v>25</v>
      </c>
      <c r="F9" s="33" t="s">
        <v>26</v>
      </c>
      <c r="G9" s="34" t="s">
        <v>27</v>
      </c>
      <c r="H9" s="30" t="s">
        <v>28</v>
      </c>
      <c r="I9" s="35">
        <v>0.375</v>
      </c>
      <c r="J9" s="35">
        <v>0.64583333333333337</v>
      </c>
      <c r="K9" s="36">
        <f t="shared" ref="K9:K15" si="0">IF(I9="","",IF(J9="","",J9-I9))</f>
        <v>0.27083333333333337</v>
      </c>
      <c r="L9" s="37">
        <v>49704</v>
      </c>
      <c r="M9" s="38">
        <v>49728</v>
      </c>
      <c r="N9" s="39">
        <f t="shared" ref="N9:N15" si="1">IF(M9=0,"",M9-L9)</f>
        <v>24</v>
      </c>
    </row>
    <row r="10" spans="1:14" x14ac:dyDescent="0.25">
      <c r="A10" s="28"/>
      <c r="B10" s="29">
        <v>44685</v>
      </c>
      <c r="C10" s="30" t="s">
        <v>29</v>
      </c>
      <c r="D10" s="31" t="s">
        <v>30</v>
      </c>
      <c r="E10" s="32" t="s">
        <v>31</v>
      </c>
      <c r="F10" s="33" t="s">
        <v>32</v>
      </c>
      <c r="G10" s="34" t="s">
        <v>33</v>
      </c>
      <c r="H10" s="30" t="s">
        <v>34</v>
      </c>
      <c r="I10" s="35">
        <v>0.375</v>
      </c>
      <c r="J10" s="35">
        <v>0.625</v>
      </c>
      <c r="K10" s="36">
        <f t="shared" si="0"/>
        <v>0.25</v>
      </c>
      <c r="L10" s="37">
        <f t="shared" ref="L10:L15" si="2">M9</f>
        <v>49728</v>
      </c>
      <c r="M10" s="38">
        <v>49735</v>
      </c>
      <c r="N10" s="39">
        <f t="shared" si="1"/>
        <v>7</v>
      </c>
    </row>
    <row r="11" spans="1:14" ht="30" customHeight="1" x14ac:dyDescent="0.25">
      <c r="A11" s="28"/>
      <c r="B11" s="29">
        <v>44687</v>
      </c>
      <c r="C11" s="30" t="s">
        <v>29</v>
      </c>
      <c r="D11" s="31" t="s">
        <v>35</v>
      </c>
      <c r="E11" s="32" t="s">
        <v>36</v>
      </c>
      <c r="F11" s="33" t="s">
        <v>37</v>
      </c>
      <c r="G11" s="34" t="s">
        <v>37</v>
      </c>
      <c r="H11" s="40" t="s">
        <v>38</v>
      </c>
      <c r="I11" s="35">
        <v>0.60416666666666663</v>
      </c>
      <c r="J11" s="35">
        <v>0.72916666666666663</v>
      </c>
      <c r="K11" s="36">
        <f t="shared" si="0"/>
        <v>0.125</v>
      </c>
      <c r="L11" s="37">
        <f t="shared" si="2"/>
        <v>49735</v>
      </c>
      <c r="M11" s="38">
        <v>49774</v>
      </c>
      <c r="N11" s="39">
        <f t="shared" si="1"/>
        <v>39</v>
      </c>
    </row>
    <row r="12" spans="1:14" x14ac:dyDescent="0.25">
      <c r="A12" s="28" t="s">
        <v>39</v>
      </c>
      <c r="B12" s="29">
        <v>44690</v>
      </c>
      <c r="C12" s="30" t="s">
        <v>40</v>
      </c>
      <c r="D12" s="31" t="s">
        <v>41</v>
      </c>
      <c r="E12" s="32" t="s">
        <v>42</v>
      </c>
      <c r="F12" s="33" t="s">
        <v>26</v>
      </c>
      <c r="G12" s="34" t="s">
        <v>27</v>
      </c>
      <c r="H12" s="30" t="s">
        <v>43</v>
      </c>
      <c r="I12" s="35">
        <v>0.39583333333333331</v>
      </c>
      <c r="J12" s="35">
        <v>0.47222222222222227</v>
      </c>
      <c r="K12" s="36">
        <f t="shared" si="0"/>
        <v>7.6388888888888951E-2</v>
      </c>
      <c r="L12" s="37">
        <f t="shared" si="2"/>
        <v>49774</v>
      </c>
      <c r="M12" s="38">
        <v>49793</v>
      </c>
      <c r="N12" s="39">
        <f t="shared" si="1"/>
        <v>19</v>
      </c>
    </row>
    <row r="13" spans="1:14" x14ac:dyDescent="0.25">
      <c r="A13" s="28"/>
      <c r="B13" s="29">
        <v>44705</v>
      </c>
      <c r="C13" s="30" t="s">
        <v>29</v>
      </c>
      <c r="D13" s="30" t="s">
        <v>29</v>
      </c>
      <c r="E13" s="32" t="s">
        <v>31</v>
      </c>
      <c r="F13" s="33" t="s">
        <v>44</v>
      </c>
      <c r="G13" s="34" t="s">
        <v>45</v>
      </c>
      <c r="H13" s="30" t="s">
        <v>46</v>
      </c>
      <c r="I13" s="35">
        <v>0.41666666666666669</v>
      </c>
      <c r="J13" s="35">
        <v>0.5</v>
      </c>
      <c r="K13" s="36">
        <f t="shared" si="0"/>
        <v>8.3333333333333315E-2</v>
      </c>
      <c r="L13" s="37">
        <f t="shared" si="2"/>
        <v>49793</v>
      </c>
      <c r="M13" s="38">
        <v>49796</v>
      </c>
      <c r="N13" s="39">
        <f t="shared" si="1"/>
        <v>3</v>
      </c>
    </row>
    <row r="14" spans="1:14" x14ac:dyDescent="0.25">
      <c r="A14" s="28"/>
      <c r="B14" s="29">
        <v>44705</v>
      </c>
      <c r="C14" s="30" t="s">
        <v>30</v>
      </c>
      <c r="D14" s="31" t="s">
        <v>47</v>
      </c>
      <c r="E14" s="32" t="s">
        <v>25</v>
      </c>
      <c r="F14" s="33" t="s">
        <v>26</v>
      </c>
      <c r="G14" s="34" t="s">
        <v>27</v>
      </c>
      <c r="H14" s="30" t="s">
        <v>48</v>
      </c>
      <c r="I14" s="35">
        <v>0.375</v>
      </c>
      <c r="J14" s="35">
        <v>0.4375</v>
      </c>
      <c r="K14" s="36">
        <f t="shared" si="0"/>
        <v>6.25E-2</v>
      </c>
      <c r="L14" s="37">
        <f t="shared" si="2"/>
        <v>49796</v>
      </c>
      <c r="M14" s="38">
        <v>49816</v>
      </c>
      <c r="N14" s="39">
        <f t="shared" si="1"/>
        <v>20</v>
      </c>
    </row>
    <row r="15" spans="1:14" x14ac:dyDescent="0.25">
      <c r="A15" s="28"/>
      <c r="B15" s="29">
        <v>44706</v>
      </c>
      <c r="C15" s="30" t="s">
        <v>23</v>
      </c>
      <c r="D15" s="31" t="s">
        <v>49</v>
      </c>
      <c r="E15" s="32" t="s">
        <v>50</v>
      </c>
      <c r="F15" s="33" t="s">
        <v>26</v>
      </c>
      <c r="G15" s="34" t="s">
        <v>27</v>
      </c>
      <c r="H15" s="30" t="s">
        <v>51</v>
      </c>
      <c r="I15" s="35">
        <v>0.43055555555555558</v>
      </c>
      <c r="J15" s="35">
        <v>0.5</v>
      </c>
      <c r="K15" s="36">
        <f t="shared" si="0"/>
        <v>6.944444444444442E-2</v>
      </c>
      <c r="L15" s="37">
        <f t="shared" si="2"/>
        <v>49816</v>
      </c>
      <c r="M15" s="38">
        <v>49836</v>
      </c>
      <c r="N15" s="39">
        <f t="shared" si="1"/>
        <v>20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5 D10:D12" xr:uid="{F222D6CA-FD92-4FD0-8E9C-5AF1AE2EA68F}">
      <formula1>Solicita</formula1>
    </dataValidation>
    <dataValidation type="list" allowBlank="1" showInputMessage="1" showErrorMessage="1" sqref="D13:D14 D9 C9:C15" xr:uid="{C3688913-BB5A-4F27-AEDD-35BBB40CFC66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2023-05-30T21:33:15Z</dcterms:created>
  <dcterms:modified xsi:type="dcterms:W3CDTF">2023-05-30T21:38:09Z</dcterms:modified>
</cp:coreProperties>
</file>