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Plan1!$A$1:$O$29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28" i="1" l="1"/>
  <c r="L28" i="1"/>
  <c r="K28" i="1"/>
  <c r="L27" i="1"/>
  <c r="N27" i="1" s="1"/>
  <c r="K27" i="1"/>
  <c r="L26" i="1"/>
  <c r="N26" i="1" s="1"/>
  <c r="K26" i="1"/>
  <c r="L25" i="1"/>
  <c r="N25" i="1" s="1"/>
  <c r="K25" i="1"/>
  <c r="N24" i="1"/>
  <c r="L24" i="1"/>
  <c r="K24" i="1"/>
  <c r="L23" i="1"/>
  <c r="N23" i="1" s="1"/>
  <c r="K23" i="1"/>
  <c r="N22" i="1"/>
  <c r="K22" i="1"/>
  <c r="L21" i="1"/>
  <c r="N21" i="1" s="1"/>
  <c r="K21" i="1"/>
  <c r="L20" i="1"/>
  <c r="N20" i="1" s="1"/>
  <c r="K20" i="1"/>
  <c r="N19" i="1"/>
  <c r="L19" i="1"/>
  <c r="K19" i="1"/>
  <c r="L18" i="1"/>
  <c r="N18" i="1" s="1"/>
  <c r="K18" i="1"/>
  <c r="L17" i="1"/>
  <c r="N17" i="1" s="1"/>
  <c r="K17" i="1"/>
  <c r="N16" i="1"/>
  <c r="K16" i="1"/>
  <c r="L15" i="1"/>
  <c r="N15" i="1" s="1"/>
  <c r="K15" i="1"/>
  <c r="N14" i="1"/>
  <c r="L14" i="1"/>
  <c r="K14" i="1"/>
  <c r="L13" i="1"/>
  <c r="N13" i="1" s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<sst xmlns="http://schemas.openxmlformats.org/spreadsheetml/2006/main" count="137" uniqueCount="59">
  <si>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</si>
  <si>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</si>
  <si>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</si>
  <si>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</si>
  <si>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</si>
  <si>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</si>
  <si>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</si>
  <si>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</si>
  <si>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</si>
  <si>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</si>
  <si>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</si>
  <si>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</si>
  <si>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</si>
  <si>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</si>
  <si>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</si>
  <si>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</si>
  <si>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</si>
  <si>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</si>
  <si>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</si>
  <si>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</si>
  <si>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</si>
  <si>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</si>
  <si>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</si>
  <si>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</si>
  <si>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Marcos Linhares</t>
  </si>
  <si>
    <t>Ganinete 22 - Pav VER. 2o. Andar</t>
  </si>
  <si>
    <t>Mirim</t>
  </si>
  <si>
    <t>Bairro Mirim</t>
  </si>
  <si>
    <t>Verificar bueiros entupidos em via pública: Rua Aldo Coli</t>
  </si>
  <si>
    <t>ROSEMAR AMORIM O. COSTA DA SILVA</t>
  </si>
  <si>
    <t>Gabinete da Presidência</t>
  </si>
  <si>
    <t>MIRIM</t>
  </si>
  <si>
    <t>Paço Municipal</t>
  </si>
  <si>
    <t>Traslado Presidente CMPG à Prefeitura PG</t>
  </si>
  <si>
    <t>Entregar e protocolar documentos na Prefeitura</t>
  </si>
  <si>
    <t>VANESSA ALESSANDRA B DA COSTA SILVA</t>
  </si>
  <si>
    <t>Transporte</t>
  </si>
  <si>
    <t>Guilhermina</t>
  </si>
  <si>
    <t xml:space="preserve">Bairro Guilhermina </t>
  </si>
  <si>
    <t>Levar motorista Felipe para buscar veículo oficial na oficina</t>
  </si>
  <si>
    <t>SERGIO ROBERTO BONINI MARINHO</t>
  </si>
  <si>
    <t>Motorista</t>
  </si>
  <si>
    <t>SÍTIO DO CAMPO</t>
  </si>
  <si>
    <t>Bairro Sítio do Campo</t>
  </si>
  <si>
    <t>Abastecimento de carro oficial</t>
  </si>
  <si>
    <t>Boqueirão</t>
  </si>
  <si>
    <t>Bairro Boqueirão</t>
  </si>
  <si>
    <t>Lavagem de veículo oficial</t>
  </si>
  <si>
    <t>Emerson Camargo</t>
  </si>
  <si>
    <t>Gabinete no. 06 - Pav VER - 1o. Andar</t>
  </si>
  <si>
    <t>Peruíbe</t>
  </si>
  <si>
    <t>Participação em evento Oficial na Câmara de Peruíbe - Entrega de Título de Cidadão Honorário</t>
  </si>
  <si>
    <t>Tuanny C. Ramos de Oliveira</t>
  </si>
  <si>
    <t>São Paulo</t>
  </si>
  <si>
    <t xml:space="preserve">ALESP  reunião com equipe de coordenação da Frente Parlamentar de Apoio aos Municípios da Baixada Santista e do Vale do Ribeira </t>
  </si>
  <si>
    <t>Jackson dos Santos Macedo</t>
  </si>
  <si>
    <t>Financeiro</t>
  </si>
  <si>
    <t>Aquisição e Retirada de projetor para uso no Plenário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</si>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</sst>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topLeftCell="A11" zoomScale="60" zoomScaleNormal="100" workbookViewId="0">
      <selection activeCell="E27" sqref="E27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51.140625" bestFit="1" customWidth="1"/>
    <col min="5" max="5" width="41.85546875" bestFit="1" customWidth="1"/>
    <col min="6" max="6" width="29.140625" customWidth="1"/>
    <col min="7" max="7" width="24.42578125" bestFit="1" customWidth="1"/>
    <col min="8" max="8" width="4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6.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1.75" thickBot="1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36" t="s">
        <v>2</v>
      </c>
      <c r="B4" s="37"/>
      <c r="D4" s="40" t="s">
        <v>3</v>
      </c>
      <c r="E4" s="41"/>
      <c r="F4" s="41"/>
      <c r="G4" s="41"/>
      <c r="H4" s="41"/>
      <c r="I4" s="42"/>
      <c r="L4" s="40" t="s">
        <v>4</v>
      </c>
      <c r="M4" s="41"/>
      <c r="N4" s="42"/>
    </row>
    <row r="5" spans="1:14" x14ac:dyDescent="0.25">
      <c r="A5" s="38"/>
      <c r="B5" s="39"/>
      <c r="D5" s="43"/>
      <c r="E5" s="44"/>
      <c r="F5" s="44"/>
      <c r="G5" s="44"/>
      <c r="H5" s="44"/>
      <c r="I5" s="45"/>
      <c r="L5" s="43"/>
      <c r="M5" s="44"/>
      <c r="N5" s="45"/>
    </row>
    <row r="6" spans="1:14" ht="21.75" thickBot="1" x14ac:dyDescent="0.3">
      <c r="A6" s="24" t="s">
        <v>5</v>
      </c>
      <c r="B6" s="25"/>
      <c r="D6" s="24" t="s">
        <v>6</v>
      </c>
      <c r="E6" s="26"/>
      <c r="F6" s="27"/>
      <c r="G6" s="28"/>
      <c r="H6" s="28"/>
      <c r="I6" s="25"/>
      <c r="L6" s="29">
        <v>26792</v>
      </c>
      <c r="M6" s="30"/>
      <c r="N6" s="31"/>
    </row>
    <row r="7" spans="1:14" ht="15.75" thickBot="1" x14ac:dyDescent="0.3"/>
    <row r="8" spans="1:14" ht="16.5" thickBot="1" x14ac:dyDescent="0.3">
      <c r="A8" s="32" t="s">
        <v>7</v>
      </c>
      <c r="B8" s="32" t="s">
        <v>8</v>
      </c>
      <c r="C8" s="22" t="s">
        <v>9</v>
      </c>
      <c r="D8" s="22" t="s">
        <v>10</v>
      </c>
      <c r="E8" s="23" t="s">
        <v>11</v>
      </c>
      <c r="F8" s="22" t="s">
        <v>12</v>
      </c>
      <c r="G8" s="22" t="s">
        <v>13</v>
      </c>
      <c r="H8" s="23" t="s">
        <v>14</v>
      </c>
      <c r="I8" s="23" t="s">
        <v>15</v>
      </c>
      <c r="J8" s="22"/>
      <c r="K8" s="22"/>
      <c r="L8" s="23" t="s">
        <v>16</v>
      </c>
      <c r="M8" s="22"/>
      <c r="N8" s="22"/>
    </row>
    <row r="9" spans="1:14" ht="48" thickBot="1" x14ac:dyDescent="0.3">
      <c r="A9" s="32"/>
      <c r="B9" s="32"/>
      <c r="C9" s="22"/>
      <c r="D9" s="22"/>
      <c r="E9" s="22"/>
      <c r="F9" s="22"/>
      <c r="G9" s="22"/>
      <c r="H9" s="22"/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</row>
    <row r="10" spans="1:14" ht="30" customHeight="1" x14ac:dyDescent="0.25">
      <c r="A10" s="2"/>
      <c r="B10" s="3">
        <v>44683</v>
      </c>
      <c r="C10" s="4" t="s">
        <v>23</v>
      </c>
      <c r="D10" s="5" t="s">
        <v>24</v>
      </c>
      <c r="E10" s="6" t="s">
        <v>25</v>
      </c>
      <c r="F10" s="4" t="s">
        <v>26</v>
      </c>
      <c r="G10" s="7" t="s">
        <v>27</v>
      </c>
      <c r="H10" s="8" t="s">
        <v>28</v>
      </c>
      <c r="I10" s="9">
        <v>0.39583333333333331</v>
      </c>
      <c r="J10" s="9">
        <v>0.52777777777777779</v>
      </c>
      <c r="K10" s="10">
        <f t="shared" ref="K10:K28" si="0">IF(I10="","",IF(J10="","",J10-I10))</f>
        <v>0.13194444444444448</v>
      </c>
      <c r="L10" s="11">
        <v>26792</v>
      </c>
      <c r="M10" s="12">
        <v>26812</v>
      </c>
      <c r="N10" s="13">
        <f t="shared" ref="N10:N28" si="1">IF(M10=0,"",M10-L10)</f>
        <v>20</v>
      </c>
    </row>
    <row r="11" spans="1:14" ht="30" customHeight="1" x14ac:dyDescent="0.25">
      <c r="A11" s="14"/>
      <c r="B11" s="15">
        <v>44684</v>
      </c>
      <c r="C11" s="16" t="s">
        <v>23</v>
      </c>
      <c r="D11" s="17" t="s">
        <v>29</v>
      </c>
      <c r="E11" s="6" t="s">
        <v>30</v>
      </c>
      <c r="F11" s="4" t="s">
        <v>31</v>
      </c>
      <c r="G11" s="7" t="s">
        <v>32</v>
      </c>
      <c r="H11" s="16" t="s">
        <v>33</v>
      </c>
      <c r="I11" s="18">
        <v>0.375</v>
      </c>
      <c r="J11" s="18">
        <v>0.5</v>
      </c>
      <c r="K11" s="10">
        <f t="shared" si="0"/>
        <v>0.125</v>
      </c>
      <c r="L11" s="11">
        <f t="shared" ref="L11:L28" si="2">M10</f>
        <v>26812</v>
      </c>
      <c r="M11" s="19">
        <v>26832</v>
      </c>
      <c r="N11" s="13">
        <f t="shared" si="1"/>
        <v>20</v>
      </c>
    </row>
    <row r="12" spans="1:14" ht="30" customHeight="1" x14ac:dyDescent="0.25">
      <c r="A12" s="14"/>
      <c r="B12" s="15">
        <v>44684</v>
      </c>
      <c r="C12" s="16" t="s">
        <v>23</v>
      </c>
      <c r="D12" s="17" t="s">
        <v>29</v>
      </c>
      <c r="E12" s="6" t="s">
        <v>58</v>
      </c>
      <c r="F12" s="4" t="s">
        <v>31</v>
      </c>
      <c r="G12" s="7" t="s">
        <v>32</v>
      </c>
      <c r="H12" s="20" t="s">
        <v>34</v>
      </c>
      <c r="I12" s="18">
        <v>0.625</v>
      </c>
      <c r="J12" s="18">
        <v>0.70833333333333337</v>
      </c>
      <c r="K12" s="10">
        <f t="shared" si="0"/>
        <v>8.333333333333337E-2</v>
      </c>
      <c r="L12" s="11">
        <f t="shared" si="2"/>
        <v>26832</v>
      </c>
      <c r="M12" s="19">
        <v>26852</v>
      </c>
      <c r="N12" s="13">
        <f t="shared" si="1"/>
        <v>20</v>
      </c>
    </row>
    <row r="13" spans="1:14" ht="30" customHeight="1" x14ac:dyDescent="0.25">
      <c r="A13" s="14"/>
      <c r="B13" s="15">
        <v>44685</v>
      </c>
      <c r="C13" s="16" t="s">
        <v>23</v>
      </c>
      <c r="D13" s="17" t="s">
        <v>29</v>
      </c>
      <c r="E13" s="6" t="s">
        <v>30</v>
      </c>
      <c r="F13" s="4" t="s">
        <v>31</v>
      </c>
      <c r="G13" s="7" t="s">
        <v>32</v>
      </c>
      <c r="H13" s="16" t="s">
        <v>33</v>
      </c>
      <c r="I13" s="18">
        <v>0.41666666666666669</v>
      </c>
      <c r="J13" s="18">
        <v>0.625</v>
      </c>
      <c r="K13" s="10">
        <f t="shared" si="0"/>
        <v>0.20833333333333331</v>
      </c>
      <c r="L13" s="11">
        <f t="shared" si="2"/>
        <v>26852</v>
      </c>
      <c r="M13" s="19">
        <v>26872</v>
      </c>
      <c r="N13" s="13">
        <f t="shared" si="1"/>
        <v>20</v>
      </c>
    </row>
    <row r="14" spans="1:14" ht="30" customHeight="1" x14ac:dyDescent="0.25">
      <c r="A14" s="14"/>
      <c r="B14" s="15">
        <v>44685</v>
      </c>
      <c r="C14" s="16" t="s">
        <v>23</v>
      </c>
      <c r="D14" s="17" t="s">
        <v>35</v>
      </c>
      <c r="E14" s="6" t="s">
        <v>36</v>
      </c>
      <c r="F14" s="4" t="s">
        <v>37</v>
      </c>
      <c r="G14" s="7" t="s">
        <v>38</v>
      </c>
      <c r="H14" s="20" t="s">
        <v>39</v>
      </c>
      <c r="I14" s="18">
        <v>0.63194444444444442</v>
      </c>
      <c r="J14" s="18">
        <v>0.66666666666666663</v>
      </c>
      <c r="K14" s="10">
        <f t="shared" si="0"/>
        <v>3.472222222222221E-2</v>
      </c>
      <c r="L14" s="11">
        <f t="shared" si="2"/>
        <v>26872</v>
      </c>
      <c r="M14" s="19">
        <v>26880</v>
      </c>
      <c r="N14" s="13">
        <f t="shared" si="1"/>
        <v>8</v>
      </c>
    </row>
    <row r="15" spans="1:14" x14ac:dyDescent="0.25">
      <c r="A15" s="14"/>
      <c r="B15" s="15">
        <v>44687</v>
      </c>
      <c r="C15" s="16" t="s">
        <v>23</v>
      </c>
      <c r="D15" s="17" t="s">
        <v>40</v>
      </c>
      <c r="E15" s="6" t="s">
        <v>41</v>
      </c>
      <c r="F15" s="4" t="s">
        <v>42</v>
      </c>
      <c r="G15" s="7" t="s">
        <v>43</v>
      </c>
      <c r="H15" s="16" t="s">
        <v>44</v>
      </c>
      <c r="I15" s="18">
        <v>0.625</v>
      </c>
      <c r="J15" s="18">
        <v>0.64583333333333337</v>
      </c>
      <c r="K15" s="10">
        <f t="shared" si="0"/>
        <v>2.083333333333337E-2</v>
      </c>
      <c r="L15" s="11">
        <f t="shared" si="2"/>
        <v>26880</v>
      </c>
      <c r="M15" s="19">
        <v>26886</v>
      </c>
      <c r="N15" s="13">
        <f t="shared" si="1"/>
        <v>6</v>
      </c>
    </row>
    <row r="16" spans="1:14" x14ac:dyDescent="0.25">
      <c r="A16" s="14"/>
      <c r="B16" s="15">
        <v>44690</v>
      </c>
      <c r="C16" s="16" t="s">
        <v>23</v>
      </c>
      <c r="D16" s="17" t="s">
        <v>40</v>
      </c>
      <c r="E16" s="6" t="s">
        <v>41</v>
      </c>
      <c r="F16" s="4" t="s">
        <v>45</v>
      </c>
      <c r="G16" s="7" t="s">
        <v>46</v>
      </c>
      <c r="H16" s="16" t="s">
        <v>47</v>
      </c>
      <c r="I16" s="18">
        <v>0.35416666666666669</v>
      </c>
      <c r="J16" s="18">
        <v>0.41666666666666669</v>
      </c>
      <c r="K16" s="10">
        <f t="shared" si="0"/>
        <v>6.25E-2</v>
      </c>
      <c r="L16" s="11">
        <v>26886</v>
      </c>
      <c r="M16" s="19">
        <v>26890</v>
      </c>
      <c r="N16" s="13">
        <f t="shared" si="1"/>
        <v>4</v>
      </c>
    </row>
    <row r="17" spans="1:14" ht="30" customHeight="1" x14ac:dyDescent="0.25">
      <c r="A17" s="14"/>
      <c r="B17" s="15">
        <v>44694</v>
      </c>
      <c r="C17" s="16" t="s">
        <v>23</v>
      </c>
      <c r="D17" s="17" t="s">
        <v>29</v>
      </c>
      <c r="E17" s="6" t="s">
        <v>30</v>
      </c>
      <c r="F17" s="4" t="s">
        <v>31</v>
      </c>
      <c r="G17" s="7" t="s">
        <v>32</v>
      </c>
      <c r="H17" s="20" t="s">
        <v>34</v>
      </c>
      <c r="I17" s="18">
        <v>0.39583333333333331</v>
      </c>
      <c r="J17" s="18">
        <v>0.47916666666666669</v>
      </c>
      <c r="K17" s="10">
        <f t="shared" si="0"/>
        <v>8.333333333333337E-2</v>
      </c>
      <c r="L17" s="11">
        <f t="shared" si="2"/>
        <v>26890</v>
      </c>
      <c r="M17" s="19">
        <v>26910</v>
      </c>
      <c r="N17" s="13">
        <f t="shared" si="1"/>
        <v>20</v>
      </c>
    </row>
    <row r="18" spans="1:14" ht="30" customHeight="1" x14ac:dyDescent="0.25">
      <c r="A18" s="14"/>
      <c r="B18" s="15">
        <v>44698</v>
      </c>
      <c r="C18" s="16" t="s">
        <v>23</v>
      </c>
      <c r="D18" s="17" t="s">
        <v>29</v>
      </c>
      <c r="E18" s="6" t="s">
        <v>30</v>
      </c>
      <c r="F18" s="4" t="s">
        <v>31</v>
      </c>
      <c r="G18" s="7" t="s">
        <v>32</v>
      </c>
      <c r="H18" s="20" t="s">
        <v>34</v>
      </c>
      <c r="I18" s="18">
        <v>0.39583333333333331</v>
      </c>
      <c r="J18" s="18">
        <v>0.45833333333333331</v>
      </c>
      <c r="K18" s="10">
        <f t="shared" si="0"/>
        <v>6.25E-2</v>
      </c>
      <c r="L18" s="11">
        <f t="shared" si="2"/>
        <v>26910</v>
      </c>
      <c r="M18" s="19">
        <v>26930</v>
      </c>
      <c r="N18" s="13">
        <f t="shared" si="1"/>
        <v>20</v>
      </c>
    </row>
    <row r="19" spans="1:14" ht="30" customHeight="1" x14ac:dyDescent="0.25">
      <c r="A19" s="14"/>
      <c r="B19" s="15">
        <v>44699</v>
      </c>
      <c r="C19" s="16" t="s">
        <v>23</v>
      </c>
      <c r="D19" s="17" t="s">
        <v>29</v>
      </c>
      <c r="E19" s="6" t="s">
        <v>30</v>
      </c>
      <c r="F19" s="4" t="s">
        <v>31</v>
      </c>
      <c r="G19" s="7" t="s">
        <v>32</v>
      </c>
      <c r="H19" s="20" t="s">
        <v>34</v>
      </c>
      <c r="I19" s="18">
        <v>0.625</v>
      </c>
      <c r="J19" s="18">
        <v>0.67361111111111116</v>
      </c>
      <c r="K19" s="10">
        <f t="shared" si="0"/>
        <v>4.861111111111116E-2</v>
      </c>
      <c r="L19" s="11">
        <f t="shared" si="2"/>
        <v>26930</v>
      </c>
      <c r="M19" s="19">
        <v>26950</v>
      </c>
      <c r="N19" s="13">
        <f t="shared" si="1"/>
        <v>20</v>
      </c>
    </row>
    <row r="20" spans="1:14" ht="50.1" customHeight="1" x14ac:dyDescent="0.25">
      <c r="A20" s="2"/>
      <c r="B20" s="3">
        <v>44700</v>
      </c>
      <c r="C20" s="4" t="s">
        <v>23</v>
      </c>
      <c r="D20" s="5" t="s">
        <v>48</v>
      </c>
      <c r="E20" s="6" t="s">
        <v>49</v>
      </c>
      <c r="F20" s="4" t="s">
        <v>50</v>
      </c>
      <c r="G20" s="7" t="s">
        <v>50</v>
      </c>
      <c r="H20" s="21" t="s">
        <v>51</v>
      </c>
      <c r="I20" s="9">
        <v>0.75</v>
      </c>
      <c r="J20" s="9">
        <v>2.0833333333333332E-2</v>
      </c>
      <c r="K20" s="10">
        <f t="shared" si="0"/>
        <v>-0.72916666666666663</v>
      </c>
      <c r="L20" s="11">
        <f t="shared" si="2"/>
        <v>26950</v>
      </c>
      <c r="M20" s="12">
        <v>27112</v>
      </c>
      <c r="N20" s="13">
        <f t="shared" si="1"/>
        <v>162</v>
      </c>
    </row>
    <row r="21" spans="1:14" ht="60" customHeight="1" x14ac:dyDescent="0.25">
      <c r="A21" s="2"/>
      <c r="B21" s="3">
        <v>44701</v>
      </c>
      <c r="C21" s="4" t="s">
        <v>23</v>
      </c>
      <c r="D21" s="5" t="s">
        <v>52</v>
      </c>
      <c r="E21" s="6" t="s">
        <v>30</v>
      </c>
      <c r="F21" s="4" t="s">
        <v>53</v>
      </c>
      <c r="G21" s="7" t="s">
        <v>53</v>
      </c>
      <c r="H21" s="8" t="s">
        <v>54</v>
      </c>
      <c r="I21" s="9">
        <v>0.35416666666666669</v>
      </c>
      <c r="J21" s="9">
        <v>0.54166666666666663</v>
      </c>
      <c r="K21" s="10">
        <f t="shared" si="0"/>
        <v>0.18749999999999994</v>
      </c>
      <c r="L21" s="11">
        <f t="shared" si="2"/>
        <v>27112</v>
      </c>
      <c r="M21" s="12">
        <v>27266</v>
      </c>
      <c r="N21" s="13">
        <f t="shared" si="1"/>
        <v>154</v>
      </c>
    </row>
    <row r="22" spans="1:14" ht="30" customHeight="1" x14ac:dyDescent="0.25">
      <c r="A22" s="14"/>
      <c r="B22" s="15">
        <v>44704</v>
      </c>
      <c r="C22" s="16" t="s">
        <v>23</v>
      </c>
      <c r="D22" s="17" t="s">
        <v>55</v>
      </c>
      <c r="E22" s="6" t="s">
        <v>56</v>
      </c>
      <c r="F22" s="4" t="s">
        <v>53</v>
      </c>
      <c r="G22" s="7" t="s">
        <v>53</v>
      </c>
      <c r="H22" s="20" t="s">
        <v>57</v>
      </c>
      <c r="I22" s="18">
        <v>0.39583333333333331</v>
      </c>
      <c r="J22" s="18">
        <v>0.52083333333333337</v>
      </c>
      <c r="K22" s="10">
        <f t="shared" si="0"/>
        <v>0.12500000000000006</v>
      </c>
      <c r="L22" s="11">
        <v>27266</v>
      </c>
      <c r="M22" s="19">
        <v>27430</v>
      </c>
      <c r="N22" s="13">
        <f t="shared" si="1"/>
        <v>164</v>
      </c>
    </row>
    <row r="23" spans="1:14" ht="30" customHeight="1" x14ac:dyDescent="0.25">
      <c r="A23" s="14"/>
      <c r="B23" s="15">
        <v>44705</v>
      </c>
      <c r="C23" s="16" t="s">
        <v>23</v>
      </c>
      <c r="D23" s="17" t="s">
        <v>52</v>
      </c>
      <c r="E23" s="6" t="s">
        <v>30</v>
      </c>
      <c r="F23" s="4" t="s">
        <v>31</v>
      </c>
      <c r="G23" s="7" t="s">
        <v>32</v>
      </c>
      <c r="H23" s="20" t="s">
        <v>34</v>
      </c>
      <c r="I23" s="18">
        <v>0.58333333333333337</v>
      </c>
      <c r="J23" s="18">
        <v>0.64583333333333337</v>
      </c>
      <c r="K23" s="10">
        <f t="shared" si="0"/>
        <v>6.25E-2</v>
      </c>
      <c r="L23" s="11">
        <f t="shared" si="2"/>
        <v>27430</v>
      </c>
      <c r="M23" s="19">
        <v>27450</v>
      </c>
      <c r="N23" s="13">
        <f t="shared" si="1"/>
        <v>20</v>
      </c>
    </row>
    <row r="24" spans="1:14" ht="30" customHeight="1" x14ac:dyDescent="0.25">
      <c r="A24" s="14"/>
      <c r="B24" s="15">
        <v>44706</v>
      </c>
      <c r="C24" s="16" t="s">
        <v>23</v>
      </c>
      <c r="D24" s="17" t="s">
        <v>29</v>
      </c>
      <c r="E24" s="6" t="s">
        <v>30</v>
      </c>
      <c r="F24" s="4" t="s">
        <v>31</v>
      </c>
      <c r="G24" s="7" t="s">
        <v>32</v>
      </c>
      <c r="H24" s="16" t="s">
        <v>33</v>
      </c>
      <c r="I24" s="18">
        <v>0.41666666666666669</v>
      </c>
      <c r="J24" s="18">
        <v>0.58333333333333337</v>
      </c>
      <c r="K24" s="10">
        <f t="shared" si="0"/>
        <v>0.16666666666666669</v>
      </c>
      <c r="L24" s="11">
        <f t="shared" si="2"/>
        <v>27450</v>
      </c>
      <c r="M24" s="19">
        <v>27475</v>
      </c>
      <c r="N24" s="13">
        <f t="shared" si="1"/>
        <v>25</v>
      </c>
    </row>
    <row r="25" spans="1:14" ht="30" customHeight="1" x14ac:dyDescent="0.25">
      <c r="A25" s="14"/>
      <c r="B25" s="15">
        <v>44707</v>
      </c>
      <c r="C25" s="16" t="s">
        <v>23</v>
      </c>
      <c r="D25" s="17" t="s">
        <v>29</v>
      </c>
      <c r="E25" s="6" t="s">
        <v>30</v>
      </c>
      <c r="F25" s="4" t="s">
        <v>31</v>
      </c>
      <c r="G25" s="7" t="s">
        <v>32</v>
      </c>
      <c r="H25" s="20" t="s">
        <v>34</v>
      </c>
      <c r="I25" s="18">
        <v>0.58333333333333337</v>
      </c>
      <c r="J25" s="18">
        <v>0.64583333333333337</v>
      </c>
      <c r="K25" s="10">
        <f t="shared" si="0"/>
        <v>6.25E-2</v>
      </c>
      <c r="L25" s="11">
        <f t="shared" si="2"/>
        <v>27475</v>
      </c>
      <c r="M25" s="19">
        <v>27500</v>
      </c>
      <c r="N25" s="13">
        <f t="shared" si="1"/>
        <v>25</v>
      </c>
    </row>
    <row r="26" spans="1:14" ht="30" customHeight="1" x14ac:dyDescent="0.25">
      <c r="A26" s="14"/>
      <c r="B26" s="15">
        <v>44708</v>
      </c>
      <c r="C26" s="16" t="s">
        <v>23</v>
      </c>
      <c r="D26" s="17" t="s">
        <v>29</v>
      </c>
      <c r="E26" s="6" t="s">
        <v>58</v>
      </c>
      <c r="F26" s="4" t="s">
        <v>31</v>
      </c>
      <c r="G26" s="7" t="s">
        <v>32</v>
      </c>
      <c r="H26" s="20" t="s">
        <v>34</v>
      </c>
      <c r="I26" s="18">
        <v>0.625</v>
      </c>
      <c r="J26" s="18">
        <v>0.6875</v>
      </c>
      <c r="K26" s="10">
        <f t="shared" si="0"/>
        <v>6.25E-2</v>
      </c>
      <c r="L26" s="11">
        <f t="shared" si="2"/>
        <v>27500</v>
      </c>
      <c r="M26" s="19">
        <v>27525</v>
      </c>
      <c r="N26" s="13">
        <f t="shared" si="1"/>
        <v>25</v>
      </c>
    </row>
    <row r="27" spans="1:14" ht="30" customHeight="1" x14ac:dyDescent="0.25">
      <c r="A27" s="14"/>
      <c r="B27" s="15">
        <v>44711</v>
      </c>
      <c r="C27" s="16" t="s">
        <v>23</v>
      </c>
      <c r="D27" s="17" t="s">
        <v>52</v>
      </c>
      <c r="E27" s="6" t="s">
        <v>30</v>
      </c>
      <c r="F27" s="4" t="s">
        <v>31</v>
      </c>
      <c r="G27" s="7" t="s">
        <v>32</v>
      </c>
      <c r="H27" s="20" t="s">
        <v>34</v>
      </c>
      <c r="I27" s="18">
        <v>0.33333333333333331</v>
      </c>
      <c r="J27" s="18">
        <v>0.43055555555555558</v>
      </c>
      <c r="K27" s="10">
        <f t="shared" si="0"/>
        <v>9.7222222222222265E-2</v>
      </c>
      <c r="L27" s="11">
        <f t="shared" si="2"/>
        <v>27525</v>
      </c>
      <c r="M27" s="19">
        <v>27545</v>
      </c>
      <c r="N27" s="13">
        <f t="shared" si="1"/>
        <v>20</v>
      </c>
    </row>
    <row r="28" spans="1:14" ht="30" customHeight="1" x14ac:dyDescent="0.25">
      <c r="A28" s="14"/>
      <c r="B28" s="15">
        <v>44712</v>
      </c>
      <c r="C28" s="16" t="s">
        <v>23</v>
      </c>
      <c r="D28" s="17" t="s">
        <v>52</v>
      </c>
      <c r="E28" s="6" t="s">
        <v>30</v>
      </c>
      <c r="F28" s="4" t="s">
        <v>31</v>
      </c>
      <c r="G28" s="7" t="s">
        <v>32</v>
      </c>
      <c r="H28" s="20" t="s">
        <v>34</v>
      </c>
      <c r="I28" s="18">
        <v>0.35416666666666669</v>
      </c>
      <c r="J28" s="18">
        <v>0.41666666666666669</v>
      </c>
      <c r="K28" s="10">
        <f t="shared" si="0"/>
        <v>6.25E-2</v>
      </c>
      <c r="L28" s="11">
        <f t="shared" si="2"/>
        <v>27545</v>
      </c>
      <c r="M28" s="19">
        <v>27565</v>
      </c>
      <c r="N28" s="13">
        <f t="shared" si="1"/>
        <v>20</v>
      </c>
    </row>
  </sheetData>
  <mergeCells count="19">
    <mergeCell ref="A1:N1"/>
    <mergeCell ref="A2:N2"/>
    <mergeCell ref="A3:N3"/>
    <mergeCell ref="A4:B5"/>
    <mergeCell ref="D4:I5"/>
    <mergeCell ref="L4:N5"/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</mergeCells>
  <dataValidations count="2">
    <dataValidation type="list" allowBlank="1" showInputMessage="1" showErrorMessage="1" sqref="D10:D28">
      <formula1>Solicita</formula1>
    </dataValidation>
    <dataValidation type="list" allowBlank="1" showInputMessage="1" showErrorMessage="1" sqref="C10:C28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G11:G19 G23:G28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2023-06-04T18:55:56Z</dcterms:created>
  <dcterms:modified xsi:type="dcterms:W3CDTF">2023-06-04T20:36:36Z</dcterms:modified>
</cp:coreProperties>
</file>