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FFA 7724\"/>
    </mc:Choice>
  </mc:AlternateContent>
  <xr:revisionPtr revIDLastSave="0" documentId="8_{60552B45-D964-4121-A3D4-317B56E348CE}" xr6:coauthVersionLast="47" xr6:coauthVersionMax="47" xr10:uidLastSave="{00000000-0000-0000-0000-000000000000}"/>
  <bookViews>
    <workbookView xWindow="-120" yWindow="-120" windowWidth="29040" windowHeight="15840" xr2:uid="{8DDA8D45-D584-4202-B10A-6BB707596D5B}"/>
  </bookViews>
  <sheets>
    <sheet name="Planilha1" sheetId="1" r:id="rId1"/>
  </sheets>
  <externalReferences>
    <externalReference r:id="rId2"/>
  </externalReferences>
  <definedNames>
    <definedName name="_xlnm.Print_Area" localSheetId="0">Planilha1!$A$1:$O$22</definedName>
    <definedName name="Motorista">[1]SOLICITANTE!$M$3:$M$16</definedName>
    <definedName name="Solicita">[1]SOLICITANTE!$B$3:$B$82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N20" i="1" s="1"/>
  <c r="K20" i="1"/>
  <c r="L19" i="1"/>
  <c r="N19" i="1" s="1"/>
  <c r="K19" i="1"/>
  <c r="N18" i="1"/>
  <c r="K18" i="1"/>
  <c r="L17" i="1"/>
  <c r="N17" i="1" s="1"/>
  <c r="K17" i="1"/>
  <c r="N16" i="1"/>
  <c r="L16" i="1"/>
  <c r="K16" i="1"/>
  <c r="L15" i="1"/>
  <c r="N15" i="1" s="1"/>
  <c r="K15" i="1"/>
  <c r="L14" i="1"/>
  <c r="N14" i="1" s="1"/>
  <c r="K14" i="1"/>
  <c r="L13" i="1"/>
  <c r="N13" i="1" s="1"/>
  <c r="K13" i="1"/>
  <c r="N12" i="1"/>
  <c r="K12" i="1"/>
  <c r="L11" i="1"/>
  <c r="N11" i="1" s="1"/>
  <c r="K11" i="1"/>
  <c r="N10" i="1"/>
  <c r="K10" i="1"/>
</calcChain>
</file>

<file path=xl/sharedStrings.xml><?xml version="1.0" encoding="utf-8"?>
<sst xmlns="http://schemas.openxmlformats.org/spreadsheetml/2006/main" count="89" uniqueCount="67">
  <si>
    <t>Diário de Bordo - 2022</t>
  </si>
  <si>
    <t>Registro de Movimentação dos Veículos Oficiais</t>
  </si>
  <si>
    <t>PLACA</t>
  </si>
  <si>
    <t>MARCA / MODELO</t>
  </si>
  <si>
    <t>KM INICIAL</t>
  </si>
  <si>
    <t>FFA-7724</t>
  </si>
  <si>
    <t>VW GOL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</si>
  <si>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</si>
  <si>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</si>
  <si>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</si>
  <si>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</si>
  <si>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</si>
  <si>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</si>
  <si>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</si>
  <si>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</si>
  <si>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</si>
  <si>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</si>
  <si>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</si>
  <si>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</si>
  <si>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</si>
  <si>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</si>
  <si>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</si>
  <si>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</si>
  <si>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Michele Quintas</t>
  </si>
  <si>
    <t>Gab. 10</t>
  </si>
  <si>
    <t>Caiçara</t>
  </si>
  <si>
    <t>Bairro Caiçara</t>
  </si>
  <si>
    <t>Vefificar denúncia de Munícipe quanto ao atendimento na USAFA Caiçara</t>
  </si>
  <si>
    <t>Sergio R B Marinho</t>
  </si>
  <si>
    <t>MOT - Pav. ADM - Térreo</t>
  </si>
  <si>
    <t>Sítio do Campo</t>
  </si>
  <si>
    <t>Bairro Sítio do Campo</t>
  </si>
  <si>
    <t>Abastecimento de veículo oficial</t>
  </si>
  <si>
    <t>Angélica Maria dos Santos</t>
  </si>
  <si>
    <t>Claudio Louro do Amaral</t>
  </si>
  <si>
    <t>Secretaria Geral - Pav. ADM - 2º andar</t>
  </si>
  <si>
    <t>VILA MIRIM</t>
  </si>
  <si>
    <t>Paço Municipal</t>
  </si>
  <si>
    <t>Protocolo de Indicações e Requerimentos dos Vereadores na SEDUC/ Correios</t>
  </si>
  <si>
    <t>Lucas Evangelista Rodrigues</t>
  </si>
  <si>
    <t>INFORMÁTICA - Pav. Salão Nobre - Térreo</t>
  </si>
  <si>
    <t>Aviação</t>
  </si>
  <si>
    <t>Bairro Aviação</t>
  </si>
  <si>
    <t>Retirada de TVs que foram levadas à Assist. Técnica para orçamento</t>
  </si>
  <si>
    <t>José Carlos dos Santos</t>
  </si>
  <si>
    <t>Gab. 07</t>
  </si>
  <si>
    <t>São Paulo</t>
  </si>
  <si>
    <t>Reunião com Deputado Adalberto Freitas para tratar de assuntos atinentes a investimentos para o Munícipio de Praia Grande</t>
  </si>
  <si>
    <t>Renata Ferraro de Barros</t>
  </si>
  <si>
    <t>Gab. 21</t>
  </si>
  <si>
    <t>Setor de Finanças e Cadastro - levantamento de processos</t>
  </si>
  <si>
    <t>Vanessa Alessandra B.da Costa Silva</t>
  </si>
  <si>
    <t>Retirar NF no Auto Posto</t>
  </si>
  <si>
    <t>João Augusto Rios</t>
  </si>
  <si>
    <t>Santos</t>
  </si>
  <si>
    <t>Retirada de medalha Cezário Reis Lima no Fornecedor</t>
  </si>
  <si>
    <t>Eloy Robson Andrade Catão</t>
  </si>
  <si>
    <t>Gab. 19</t>
  </si>
  <si>
    <t>Entrega de Ofícios Gabinete da Prefeita</t>
  </si>
  <si>
    <t>Ociam</t>
  </si>
  <si>
    <t>Bairro Ocian</t>
  </si>
  <si>
    <t>Retirada de TVs na REALTEC (Boqueirão) e levá-las em Assist. Técnica para colher outros orçamentos</t>
  </si>
  <si>
    <t>Paulo Cesa Monteiro Silveira</t>
  </si>
  <si>
    <t>Gab. 16</t>
  </si>
  <si>
    <t>Forte</t>
  </si>
  <si>
    <t>Bairro Forte</t>
  </si>
  <si>
    <t>T ransportar servidor Rogner para protocollar Ofícios na SETRAN E Fortaleza do Itaipú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</si>
</sst>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\2022-Controle%20do%20Ve&#237;culo%20FFA-7724.xlsx" TargetMode="External"/><Relationship Id="rId1" Type="http://schemas.openxmlformats.org/officeDocument/2006/relationships/externalLinkPath" Target="/2022/2022-Controle%20do%20Ve&#237;culo%20FFA-77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M4" t="str">
            <v>Administrativo</v>
          </cell>
        </row>
        <row r="5">
          <cell r="B5" t="str">
            <v>Alan Alves Ribeiro</v>
          </cell>
          <cell r="M5" t="str">
            <v>Legislativo</v>
          </cell>
        </row>
        <row r="6">
          <cell r="B6" t="str">
            <v>Alex Sandro Leite</v>
          </cell>
          <cell r="M6" t="str">
            <v>Financeiro</v>
          </cell>
        </row>
        <row r="7">
          <cell r="B7" t="str">
            <v>Amanda de Aquino Mesquita Souza</v>
          </cell>
        </row>
        <row r="8">
          <cell r="B8" t="str">
            <v>Ana Claudia Figueiredo</v>
          </cell>
          <cell r="M8" t="str">
            <v>Angélica Maria dos Santos</v>
          </cell>
        </row>
        <row r="9">
          <cell r="B9" t="str">
            <v>Anderson Oliveira</v>
          </cell>
          <cell r="M9" t="str">
            <v>Felipe Simão Gomes</v>
          </cell>
        </row>
        <row r="10">
          <cell r="B10" t="str">
            <v>Anderson Oliveira Costa</v>
          </cell>
          <cell r="M10" t="str">
            <v>Jackson dos Santos Macedo</v>
          </cell>
        </row>
        <row r="11">
          <cell r="B11" t="str">
            <v>Angélica Maria dos Santos</v>
          </cell>
          <cell r="M11" t="str">
            <v>João Augusto Rios</v>
          </cell>
        </row>
        <row r="12">
          <cell r="B12" t="str">
            <v>Antonio de Padua Vieira de Freitas</v>
          </cell>
          <cell r="M12" t="str">
            <v>Luiz Henrique Nunes Junior</v>
          </cell>
        </row>
        <row r="13">
          <cell r="B13" t="str">
            <v>Carlos Eduardo Barbosa</v>
          </cell>
          <cell r="M13" t="str">
            <v>Marcelo Cabral Chuva</v>
          </cell>
        </row>
        <row r="14">
          <cell r="B14" t="str">
            <v>Carlos Roberto da Silva</v>
          </cell>
          <cell r="M14" t="str">
            <v>Sergio Roberto Bonini Marinho</v>
          </cell>
        </row>
        <row r="15">
          <cell r="B15" t="str">
            <v>Celso Carlos Bonfim</v>
          </cell>
          <cell r="M15" t="str">
            <v>Wlamir Peruzzetto</v>
          </cell>
        </row>
        <row r="16">
          <cell r="B16" t="str">
            <v>Charles da Cruz Toledo</v>
          </cell>
        </row>
        <row r="17">
          <cell r="B17" t="str">
            <v>Claudio Louro do Amaral</v>
          </cell>
        </row>
        <row r="18">
          <cell r="B18" t="str">
            <v>Daniele Francis Oliveira de Brito</v>
          </cell>
        </row>
        <row r="19">
          <cell r="B19" t="str">
            <v>Danila Buchette da Silva</v>
          </cell>
        </row>
        <row r="20">
          <cell r="B20" t="str">
            <v>Eloy Robson Andrade Catão</v>
          </cell>
        </row>
        <row r="21">
          <cell r="B21" t="str">
            <v>Emerson Camargo dos Santos</v>
          </cell>
        </row>
        <row r="22">
          <cell r="B22" t="str">
            <v>Fabiano Cardoso Vinciguerra</v>
          </cell>
        </row>
        <row r="23">
          <cell r="B23" t="str">
            <v>Fabio Cardoso Vinciguerra</v>
          </cell>
        </row>
        <row r="24">
          <cell r="B24" t="str">
            <v>Fernanda Christina Alvarez Lorenzo</v>
          </cell>
        </row>
        <row r="25">
          <cell r="B25" t="str">
            <v>Flávio Damacena de Amorim</v>
          </cell>
        </row>
        <row r="26">
          <cell r="B26" t="str">
            <v>Francisco de Araújo Lima Júnior</v>
          </cell>
        </row>
        <row r="27">
          <cell r="B27" t="str">
            <v>Gilberto Euclides Guella Junior</v>
          </cell>
        </row>
        <row r="28">
          <cell r="B28" t="str">
            <v>Glaucia Flores da Silva</v>
          </cell>
        </row>
        <row r="29">
          <cell r="B29" t="str">
            <v>Heloyise Marshele Santos Cesário</v>
          </cell>
        </row>
        <row r="30">
          <cell r="B30" t="str">
            <v>Henrique Luiz de Souza</v>
          </cell>
        </row>
        <row r="31">
          <cell r="B31" t="str">
            <v>Herbet</v>
          </cell>
        </row>
        <row r="32">
          <cell r="B32" t="str">
            <v>Hugulino Alves Ribeiro</v>
          </cell>
        </row>
        <row r="33">
          <cell r="B33" t="str">
            <v>Inis Donizetti Camargo</v>
          </cell>
        </row>
        <row r="34">
          <cell r="B34" t="str">
            <v>Izilda Dourado Carnio</v>
          </cell>
        </row>
        <row r="35">
          <cell r="B35" t="str">
            <v>Jackson dos Santos Macedo</v>
          </cell>
        </row>
        <row r="36">
          <cell r="B36" t="str">
            <v>Jeronimo Nascimento Santos</v>
          </cell>
        </row>
        <row r="37">
          <cell r="B37" t="str">
            <v>João Alves Correa Neto</v>
          </cell>
        </row>
        <row r="38">
          <cell r="B38" t="str">
            <v>João Augusto Rios</v>
          </cell>
        </row>
        <row r="39">
          <cell r="B39" t="str">
            <v>Jorge Francisco Borges</v>
          </cell>
        </row>
        <row r="40">
          <cell r="B40" t="str">
            <v>José Alberto de Souza Filho</v>
          </cell>
        </row>
        <row r="41">
          <cell r="B41" t="str">
            <v>José de Jesus Ferreira Gonçalves</v>
          </cell>
        </row>
        <row r="42">
          <cell r="B42" t="str">
            <v>Kelen Batista de Azevedo</v>
          </cell>
        </row>
        <row r="43">
          <cell r="B43" t="str">
            <v>Laís Castedo</v>
          </cell>
        </row>
        <row r="44">
          <cell r="B44" t="str">
            <v>Leandro Monteiro Cruz</v>
          </cell>
        </row>
        <row r="45">
          <cell r="B45" t="str">
            <v>Luciana Santos Nogueira de Lima</v>
          </cell>
        </row>
        <row r="46">
          <cell r="B46" t="str">
            <v>Luiz Fernando Simabukuro</v>
          </cell>
        </row>
        <row r="47">
          <cell r="B47" t="str">
            <v>Marcelino Santos Gomes</v>
          </cell>
        </row>
        <row r="48">
          <cell r="B48" t="str">
            <v>Marcelo Cabral Chuva</v>
          </cell>
        </row>
        <row r="49">
          <cell r="B49" t="str">
            <v>Márcio Glauber</v>
          </cell>
        </row>
        <row r="50">
          <cell r="B50" t="str">
            <v>Marco Antonio de Sousa</v>
          </cell>
        </row>
        <row r="51">
          <cell r="B51" t="str">
            <v>Marcos Câmara</v>
          </cell>
        </row>
        <row r="52">
          <cell r="B52" t="str">
            <v>Marcos Cesar Allegretti</v>
          </cell>
        </row>
        <row r="53">
          <cell r="B53" t="str">
            <v>Marcos Linhares da Costa</v>
          </cell>
        </row>
        <row r="54">
          <cell r="B54" t="str">
            <v>Marcos Pastorello</v>
          </cell>
        </row>
        <row r="55">
          <cell r="B55" t="str">
            <v>Maria Cremilda Couto</v>
          </cell>
        </row>
        <row r="56">
          <cell r="B56" t="str">
            <v>Marjorie Maria Ribeiro Macedo</v>
          </cell>
        </row>
        <row r="57">
          <cell r="B57" t="str">
            <v>Maurício Alves da Silva</v>
          </cell>
        </row>
        <row r="58">
          <cell r="B58" t="str">
            <v>Mauricy Alessandro do Nascimento</v>
          </cell>
        </row>
        <row r="59">
          <cell r="B59" t="str">
            <v>Michele Correia Quintas dos Santos</v>
          </cell>
        </row>
        <row r="60">
          <cell r="B60" t="str">
            <v>Micheli Menezes Costa Machado</v>
          </cell>
        </row>
        <row r="61">
          <cell r="B61" t="str">
            <v>Miriam Yukie Kato</v>
          </cell>
        </row>
        <row r="62">
          <cell r="B62" t="str">
            <v>Naia Gonçalves da Conceição</v>
          </cell>
        </row>
        <row r="63">
          <cell r="B63" t="str">
            <v>Natanael Vieira de Oliveira</v>
          </cell>
        </row>
        <row r="64">
          <cell r="B64" t="str">
            <v>Patrícia</v>
          </cell>
        </row>
        <row r="65">
          <cell r="B65" t="str">
            <v>Paula Carvalho Barreiro Anas</v>
          </cell>
        </row>
        <row r="66">
          <cell r="B66" t="str">
            <v>Paulo Cesar Monteiro Silveira</v>
          </cell>
        </row>
        <row r="67">
          <cell r="B67" t="str">
            <v>Paulo Cesar Vieira</v>
          </cell>
        </row>
        <row r="68">
          <cell r="B68" t="str">
            <v>Pettrya Coelho Silva de Menezes</v>
          </cell>
        </row>
        <row r="69">
          <cell r="B69" t="str">
            <v>Rafaelle Cristina Oliveira da Silva</v>
          </cell>
        </row>
        <row r="70">
          <cell r="B70" t="str">
            <v>Regivaldo Alves Queiroz</v>
          </cell>
        </row>
        <row r="71">
          <cell r="B71" t="str">
            <v>Renata de Lima Teodoro de Almeida</v>
          </cell>
        </row>
        <row r="72">
          <cell r="B72" t="str">
            <v>Renata Dizioli Resende</v>
          </cell>
        </row>
        <row r="73">
          <cell r="B73" t="str">
            <v>Renata Sousa da Silva</v>
          </cell>
        </row>
        <row r="74">
          <cell r="B74" t="str">
            <v>Renata Zabeu</v>
          </cell>
        </row>
        <row r="75">
          <cell r="B75" t="str">
            <v>Renato Cristian Lima de Deus</v>
          </cell>
        </row>
        <row r="76">
          <cell r="B76" t="str">
            <v>Roberto Andrade e Silva</v>
          </cell>
        </row>
        <row r="77">
          <cell r="B77" t="str">
            <v>Rodrigo Penasso</v>
          </cell>
        </row>
        <row r="78">
          <cell r="B78" t="str">
            <v>Rodrigo Penasso</v>
          </cell>
        </row>
        <row r="79">
          <cell r="B79" t="str">
            <v>Rogerio Domingos Silva</v>
          </cell>
        </row>
        <row r="80">
          <cell r="B80" t="str">
            <v>Rogério Mazio</v>
          </cell>
        </row>
        <row r="81">
          <cell r="B81" t="str">
            <v>Rogner Palasson</v>
          </cell>
        </row>
        <row r="82">
          <cell r="B82" t="str">
            <v>Rômulo Brasil Rebouças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63455-7223-4008-98EA-D9E6138CE1A5}">
  <dimension ref="A1:N20"/>
  <sheetViews>
    <sheetView tabSelected="1" view="pageBreakPreview" zoomScale="60" zoomScaleNormal="100" workbookViewId="0">
      <selection activeCell="H35" sqref="H35"/>
    </sheetView>
  </sheetViews>
  <sheetFormatPr defaultRowHeight="15" x14ac:dyDescent="0.25"/>
  <cols>
    <col min="2" max="2" width="12.5703125" bestFit="1" customWidth="1"/>
    <col min="3" max="3" width="29" bestFit="1" customWidth="1"/>
    <col min="4" max="4" width="39.85546875" bestFit="1" customWidth="1"/>
    <col min="5" max="5" width="41.85546875" bestFit="1" customWidth="1"/>
    <col min="6" max="6" width="17.5703125" bestFit="1" customWidth="1"/>
    <col min="7" max="7" width="24.42578125" bestFit="1" customWidth="1"/>
    <col min="8" max="8" width="62.5703125" bestFit="1" customWidth="1"/>
    <col min="9" max="9" width="12.140625" customWidth="1"/>
    <col min="10" max="10" width="10.5703125" customWidth="1"/>
    <col min="11" max="11" width="11.7109375" customWidth="1"/>
    <col min="12" max="12" width="9.42578125" bestFit="1" customWidth="1"/>
    <col min="14" max="14" width="13.710937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2</v>
      </c>
      <c r="B4" s="5"/>
      <c r="D4" s="6" t="s">
        <v>3</v>
      </c>
      <c r="E4" s="7"/>
      <c r="F4" s="7"/>
      <c r="G4" s="7"/>
      <c r="H4" s="7"/>
      <c r="I4" s="8"/>
      <c r="L4" s="6" t="s">
        <v>4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5</v>
      </c>
      <c r="B6" s="15"/>
      <c r="D6" s="14" t="s">
        <v>6</v>
      </c>
      <c r="E6" s="16"/>
      <c r="F6" s="17"/>
      <c r="G6" s="18"/>
      <c r="H6" s="18"/>
      <c r="I6" s="15"/>
      <c r="L6" s="19">
        <v>49836</v>
      </c>
      <c r="M6" s="20"/>
      <c r="N6" s="21"/>
    </row>
    <row r="7" spans="1:14" ht="15.75" thickBot="1" x14ac:dyDescent="0.3"/>
    <row r="8" spans="1:14" ht="16.5" thickBot="1" x14ac:dyDescent="0.3">
      <c r="A8" s="22" t="s">
        <v>7</v>
      </c>
      <c r="B8" s="22" t="s">
        <v>8</v>
      </c>
      <c r="C8" s="23" t="s">
        <v>9</v>
      </c>
      <c r="D8" s="23" t="s">
        <v>10</v>
      </c>
      <c r="E8" s="24" t="s">
        <v>11</v>
      </c>
      <c r="F8" s="23" t="s">
        <v>12</v>
      </c>
      <c r="G8" s="25" t="s">
        <v>13</v>
      </c>
      <c r="H8" s="26" t="s">
        <v>14</v>
      </c>
      <c r="I8" s="26" t="s">
        <v>15</v>
      </c>
      <c r="J8" s="23"/>
      <c r="K8" s="23"/>
      <c r="L8" s="26" t="s">
        <v>16</v>
      </c>
      <c r="M8" s="23"/>
      <c r="N8" s="23"/>
    </row>
    <row r="9" spans="1:14" ht="63.75" thickBot="1" x14ac:dyDescent="0.3">
      <c r="A9" s="22"/>
      <c r="B9" s="22"/>
      <c r="C9" s="23"/>
      <c r="D9" s="23"/>
      <c r="E9" s="25"/>
      <c r="F9" s="23"/>
      <c r="G9" s="25"/>
      <c r="H9" s="23"/>
      <c r="I9" s="27" t="s">
        <v>17</v>
      </c>
      <c r="J9" s="27" t="s">
        <v>18</v>
      </c>
      <c r="K9" s="28" t="s">
        <v>19</v>
      </c>
      <c r="L9" s="28" t="s">
        <v>20</v>
      </c>
      <c r="M9" s="27" t="s">
        <v>21</v>
      </c>
      <c r="N9" s="28" t="s">
        <v>22</v>
      </c>
    </row>
    <row r="10" spans="1:14" ht="30" customHeight="1" x14ac:dyDescent="0.25">
      <c r="A10" s="29"/>
      <c r="B10" s="30">
        <v>44727</v>
      </c>
      <c r="C10" s="31" t="s">
        <v>23</v>
      </c>
      <c r="D10" s="32" t="s">
        <v>23</v>
      </c>
      <c r="E10" s="33" t="s">
        <v>24</v>
      </c>
      <c r="F10" s="34" t="s">
        <v>25</v>
      </c>
      <c r="G10" s="35" t="s">
        <v>26</v>
      </c>
      <c r="H10" s="36" t="s">
        <v>27</v>
      </c>
      <c r="I10" s="37">
        <v>0.41666666666666669</v>
      </c>
      <c r="J10" s="37">
        <v>0.72291666666666676</v>
      </c>
      <c r="K10" s="38">
        <f t="shared" ref="K10:K20" si="0">IF(I10="","",IF(J10="","",J10-I10))</f>
        <v>0.30625000000000008</v>
      </c>
      <c r="L10" s="39">
        <v>49836</v>
      </c>
      <c r="M10" s="40">
        <v>49876</v>
      </c>
      <c r="N10" s="41">
        <f t="shared" ref="N10:N20" si="1">IF(M10=0,"",M10-L10)</f>
        <v>40</v>
      </c>
    </row>
    <row r="11" spans="1:14" ht="30" customHeight="1" x14ac:dyDescent="0.25">
      <c r="A11" s="29"/>
      <c r="B11" s="30">
        <v>44732</v>
      </c>
      <c r="C11" s="31" t="s">
        <v>28</v>
      </c>
      <c r="D11" s="32" t="s">
        <v>28</v>
      </c>
      <c r="E11" s="33" t="s">
        <v>29</v>
      </c>
      <c r="F11" s="34" t="s">
        <v>30</v>
      </c>
      <c r="G11" s="35" t="s">
        <v>31</v>
      </c>
      <c r="H11" s="31" t="s">
        <v>32</v>
      </c>
      <c r="I11" s="37">
        <v>0.43055555555555558</v>
      </c>
      <c r="J11" s="37">
        <v>0.46527777777777773</v>
      </c>
      <c r="K11" s="38">
        <f t="shared" si="0"/>
        <v>3.4722222222222154E-2</v>
      </c>
      <c r="L11" s="39">
        <f t="shared" ref="L11:L20" si="2">M10</f>
        <v>49876</v>
      </c>
      <c r="M11" s="40">
        <v>49882</v>
      </c>
      <c r="N11" s="41">
        <f t="shared" si="1"/>
        <v>6</v>
      </c>
    </row>
    <row r="12" spans="1:14" ht="30" customHeight="1" x14ac:dyDescent="0.25">
      <c r="A12" s="29"/>
      <c r="B12" s="30">
        <v>44735</v>
      </c>
      <c r="C12" s="31" t="s">
        <v>33</v>
      </c>
      <c r="D12" s="32" t="s">
        <v>34</v>
      </c>
      <c r="E12" s="33" t="s">
        <v>35</v>
      </c>
      <c r="F12" s="34" t="s">
        <v>36</v>
      </c>
      <c r="G12" s="35" t="s">
        <v>37</v>
      </c>
      <c r="H12" s="36" t="s">
        <v>38</v>
      </c>
      <c r="I12" s="37">
        <v>0.35347222222222219</v>
      </c>
      <c r="J12" s="37">
        <v>0.42569444444444443</v>
      </c>
      <c r="K12" s="38">
        <f t="shared" si="0"/>
        <v>7.2222222222222243E-2</v>
      </c>
      <c r="L12" s="39">
        <v>49882</v>
      </c>
      <c r="M12" s="40">
        <v>49904</v>
      </c>
      <c r="N12" s="41">
        <f t="shared" si="1"/>
        <v>22</v>
      </c>
    </row>
    <row r="13" spans="1:14" ht="30" customHeight="1" x14ac:dyDescent="0.25">
      <c r="A13" s="29"/>
      <c r="B13" s="30">
        <v>44736</v>
      </c>
      <c r="C13" s="31" t="s">
        <v>33</v>
      </c>
      <c r="D13" s="32" t="s">
        <v>39</v>
      </c>
      <c r="E13" s="33" t="s">
        <v>40</v>
      </c>
      <c r="F13" s="34" t="s">
        <v>41</v>
      </c>
      <c r="G13" s="35" t="s">
        <v>42</v>
      </c>
      <c r="H13" s="36" t="s">
        <v>43</v>
      </c>
      <c r="I13" s="37">
        <v>0.4236111111111111</v>
      </c>
      <c r="J13" s="37">
        <v>0.47222222222222227</v>
      </c>
      <c r="K13" s="38">
        <f t="shared" si="0"/>
        <v>4.861111111111116E-2</v>
      </c>
      <c r="L13" s="39">
        <f t="shared" si="2"/>
        <v>49904</v>
      </c>
      <c r="M13" s="40">
        <v>49913</v>
      </c>
      <c r="N13" s="41">
        <f t="shared" si="1"/>
        <v>9</v>
      </c>
    </row>
    <row r="14" spans="1:14" ht="30" customHeight="1" x14ac:dyDescent="0.25">
      <c r="A14" s="29"/>
      <c r="B14" s="30">
        <v>44736</v>
      </c>
      <c r="C14" s="31" t="s">
        <v>33</v>
      </c>
      <c r="D14" s="32" t="s">
        <v>44</v>
      </c>
      <c r="E14" s="33" t="s">
        <v>45</v>
      </c>
      <c r="F14" s="34" t="s">
        <v>46</v>
      </c>
      <c r="G14" s="35" t="s">
        <v>46</v>
      </c>
      <c r="H14" s="42" t="s">
        <v>47</v>
      </c>
      <c r="I14" s="37">
        <v>0.58333333333333337</v>
      </c>
      <c r="J14" s="37">
        <v>0.70138888888888884</v>
      </c>
      <c r="K14" s="38">
        <f t="shared" si="0"/>
        <v>0.11805555555555547</v>
      </c>
      <c r="L14" s="39">
        <f t="shared" si="2"/>
        <v>49913</v>
      </c>
      <c r="M14" s="40">
        <v>50083</v>
      </c>
      <c r="N14" s="41">
        <f t="shared" si="1"/>
        <v>170</v>
      </c>
    </row>
    <row r="15" spans="1:14" ht="30" customHeight="1" x14ac:dyDescent="0.25">
      <c r="A15" s="29"/>
      <c r="B15" s="30">
        <v>44739</v>
      </c>
      <c r="C15" s="31" t="s">
        <v>33</v>
      </c>
      <c r="D15" s="32" t="s">
        <v>48</v>
      </c>
      <c r="E15" s="33" t="s">
        <v>49</v>
      </c>
      <c r="F15" s="34" t="s">
        <v>36</v>
      </c>
      <c r="G15" s="35" t="s">
        <v>37</v>
      </c>
      <c r="H15" s="31" t="s">
        <v>50</v>
      </c>
      <c r="I15" s="37">
        <v>0.36805555555555558</v>
      </c>
      <c r="J15" s="37">
        <v>0.43055555555555558</v>
      </c>
      <c r="K15" s="38">
        <f t="shared" si="0"/>
        <v>6.25E-2</v>
      </c>
      <c r="L15" s="39">
        <f t="shared" si="2"/>
        <v>50083</v>
      </c>
      <c r="M15" s="40">
        <v>50104</v>
      </c>
      <c r="N15" s="41">
        <f t="shared" si="1"/>
        <v>21</v>
      </c>
    </row>
    <row r="16" spans="1:14" ht="30" customHeight="1" x14ac:dyDescent="0.25">
      <c r="A16" s="29"/>
      <c r="B16" s="30">
        <v>44739</v>
      </c>
      <c r="C16" s="31" t="s">
        <v>33</v>
      </c>
      <c r="D16" s="32" t="s">
        <v>51</v>
      </c>
      <c r="E16" s="33" t="s">
        <v>29</v>
      </c>
      <c r="F16" s="34" t="s">
        <v>30</v>
      </c>
      <c r="G16" s="35" t="s">
        <v>31</v>
      </c>
      <c r="H16" s="31" t="s">
        <v>52</v>
      </c>
      <c r="I16" s="37">
        <v>0.4513888888888889</v>
      </c>
      <c r="J16" s="37">
        <v>0.46249999999999997</v>
      </c>
      <c r="K16" s="38">
        <f t="shared" si="0"/>
        <v>1.1111111111111072E-2</v>
      </c>
      <c r="L16" s="39">
        <f t="shared" si="2"/>
        <v>50104</v>
      </c>
      <c r="M16" s="40">
        <v>50109</v>
      </c>
      <c r="N16" s="41">
        <f t="shared" si="1"/>
        <v>5</v>
      </c>
    </row>
    <row r="17" spans="1:14" ht="30" customHeight="1" x14ac:dyDescent="0.25">
      <c r="A17" s="29"/>
      <c r="B17" s="30">
        <v>44739</v>
      </c>
      <c r="C17" s="31" t="s">
        <v>33</v>
      </c>
      <c r="D17" s="32" t="s">
        <v>53</v>
      </c>
      <c r="E17" s="33" t="s">
        <v>35</v>
      </c>
      <c r="F17" s="34" t="s">
        <v>54</v>
      </c>
      <c r="G17" s="35" t="s">
        <v>54</v>
      </c>
      <c r="H17" s="31" t="s">
        <v>55</v>
      </c>
      <c r="I17" s="37">
        <v>0.60416666666666663</v>
      </c>
      <c r="J17" s="37">
        <v>0.68402777777777779</v>
      </c>
      <c r="K17" s="38">
        <f t="shared" si="0"/>
        <v>7.986111111111116E-2</v>
      </c>
      <c r="L17" s="39">
        <f t="shared" si="2"/>
        <v>50109</v>
      </c>
      <c r="M17" s="40">
        <v>50142</v>
      </c>
      <c r="N17" s="41">
        <f t="shared" si="1"/>
        <v>33</v>
      </c>
    </row>
    <row r="18" spans="1:14" ht="30" customHeight="1" x14ac:dyDescent="0.25">
      <c r="A18" s="29"/>
      <c r="B18" s="30">
        <v>44740</v>
      </c>
      <c r="C18" s="31" t="s">
        <v>33</v>
      </c>
      <c r="D18" s="31" t="s">
        <v>56</v>
      </c>
      <c r="E18" s="33" t="s">
        <v>57</v>
      </c>
      <c r="F18" s="31" t="s">
        <v>36</v>
      </c>
      <c r="G18" s="35" t="s">
        <v>37</v>
      </c>
      <c r="H18" s="31" t="s">
        <v>58</v>
      </c>
      <c r="I18" s="37">
        <v>0.58333333333333337</v>
      </c>
      <c r="J18" s="37">
        <v>0.70833333333333337</v>
      </c>
      <c r="K18" s="38">
        <f t="shared" si="0"/>
        <v>0.125</v>
      </c>
      <c r="L18" s="39">
        <v>50142</v>
      </c>
      <c r="M18" s="43">
        <v>50167</v>
      </c>
      <c r="N18" s="41">
        <f t="shared" si="1"/>
        <v>25</v>
      </c>
    </row>
    <row r="19" spans="1:14" ht="30" customHeight="1" x14ac:dyDescent="0.25">
      <c r="A19" s="29"/>
      <c r="B19" s="30">
        <v>44740</v>
      </c>
      <c r="C19" s="31" t="s">
        <v>33</v>
      </c>
      <c r="D19" s="32" t="s">
        <v>39</v>
      </c>
      <c r="E19" s="33" t="s">
        <v>40</v>
      </c>
      <c r="F19" s="34" t="s">
        <v>59</v>
      </c>
      <c r="G19" s="35" t="s">
        <v>60</v>
      </c>
      <c r="H19" s="36" t="s">
        <v>61</v>
      </c>
      <c r="I19" s="37">
        <v>0.46875</v>
      </c>
      <c r="J19" s="37">
        <v>0.52083333333333337</v>
      </c>
      <c r="K19" s="38">
        <f t="shared" si="0"/>
        <v>5.208333333333337E-2</v>
      </c>
      <c r="L19" s="39">
        <f t="shared" si="2"/>
        <v>50167</v>
      </c>
      <c r="M19" s="40">
        <v>50185</v>
      </c>
      <c r="N19" s="41">
        <f t="shared" si="1"/>
        <v>18</v>
      </c>
    </row>
    <row r="20" spans="1:14" ht="30" customHeight="1" x14ac:dyDescent="0.25">
      <c r="A20" s="29"/>
      <c r="B20" s="30">
        <v>44740</v>
      </c>
      <c r="C20" s="31" t="s">
        <v>33</v>
      </c>
      <c r="D20" s="31" t="s">
        <v>62</v>
      </c>
      <c r="E20" s="33" t="s">
        <v>63</v>
      </c>
      <c r="F20" s="34" t="s">
        <v>64</v>
      </c>
      <c r="G20" s="35" t="s">
        <v>65</v>
      </c>
      <c r="H20" s="36" t="s">
        <v>66</v>
      </c>
      <c r="I20" s="37">
        <v>0.63888888888888895</v>
      </c>
      <c r="J20" s="37">
        <v>0.66666666666666663</v>
      </c>
      <c r="K20" s="38">
        <f t="shared" si="0"/>
        <v>2.7777777777777679E-2</v>
      </c>
      <c r="L20" s="39">
        <f t="shared" si="2"/>
        <v>50185</v>
      </c>
      <c r="M20" s="40">
        <v>50199</v>
      </c>
      <c r="N20" s="41">
        <f t="shared" si="1"/>
        <v>14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2">
    <dataValidation type="list" allowBlank="1" showInputMessage="1" showErrorMessage="1" sqref="D10:D17 D19" xr:uid="{5AE0A10D-75E1-4CF1-883A-D4AC2EC2284E}">
      <formula1>Solicita</formula1>
    </dataValidation>
    <dataValidation type="list" allowBlank="1" showInputMessage="1" showErrorMessage="1" sqref="D18 D20 C10:C20" xr:uid="{FA83F1E4-B9E3-48E5-A16B-A6BE47E67115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2023-05-30T21:38:24Z</dcterms:created>
  <dcterms:modified xsi:type="dcterms:W3CDTF">2023-05-30T21:42:25Z</dcterms:modified>
</cp:coreProperties>
</file>