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drigoas\Desktop\2023 SAIDAS\DEZEMBRO 2023 SAIDA VEICULOS\"/>
    </mc:Choice>
  </mc:AlternateContent>
  <xr:revisionPtr revIDLastSave="0" documentId="13_ncr:1_{099100F5-4FB7-42E3-819B-B79EF98BAC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N147" i="1"/>
  <c r="L147" i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<sst xmlns="http://schemas.openxmlformats.org/spreadsheetml/2006/main" count="135" uniqueCount="79">
  <si>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</si>
  <si>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</si>
  <si>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</si>
  <si>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</si>
  <si>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</si>
  <si>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</si>
  <si>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</si>
  <si>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</si>
  <si>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</si>
  <si>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</si>
  <si>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</si>
  <si>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</si>
  <si>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</si>
  <si>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</si>
  <si>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</si>
  <si>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</si>
  <si>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</si>
  <si>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</si>
  <si>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</si>
  <si>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</si>
  <si>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</si>
  <si>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>Angelica Maria dos Santos</t>
  </si>
  <si>
    <t>Marcos Linhares</t>
  </si>
  <si>
    <t>GAB.22</t>
  </si>
  <si>
    <t>Praia Grande</t>
  </si>
  <si>
    <t>José de Jesus ferreira Gonçalves</t>
  </si>
  <si>
    <t>Departamento Legislativo</t>
  </si>
  <si>
    <t>São Paulo</t>
  </si>
  <si>
    <t>Correios</t>
  </si>
  <si>
    <t>Departamento Serviços (Trasportes)</t>
  </si>
  <si>
    <t>Lava Rapido</t>
  </si>
  <si>
    <t>Carlos Eduardo Barbosa</t>
  </si>
  <si>
    <t>Prefeitura de Praia Grande</t>
  </si>
  <si>
    <t>Entrega de Ofício</t>
  </si>
  <si>
    <t>GAB.16</t>
  </si>
  <si>
    <t>Joyce Sanae Tanaka</t>
  </si>
  <si>
    <t>Departamento Financeiro</t>
  </si>
  <si>
    <t>Envio de documentos</t>
  </si>
  <si>
    <t>Gilberto Euclides Guella Junior</t>
  </si>
  <si>
    <t>Protocolar Ofício GPC-DF nº 019/2023</t>
  </si>
  <si>
    <t>Rafael Valério</t>
  </si>
  <si>
    <t>GAB.06</t>
  </si>
  <si>
    <t>Santos</t>
  </si>
  <si>
    <t>Câmara Municipal de Santos</t>
  </si>
  <si>
    <t>Entrega de convite para audiência pública</t>
  </si>
  <si>
    <t>Buscar AR</t>
  </si>
  <si>
    <t>Rua Osmar Antoniolli, Mirim</t>
  </si>
  <si>
    <t>Verificação de denuncia recebida no gabinete</t>
  </si>
  <si>
    <t>Heloyise Cesário</t>
  </si>
  <si>
    <t xml:space="preserve">Prefeitura de Praia Grande/Posto de Combustivel </t>
  </si>
  <si>
    <t>Protocolar documetnos oficiais / Abastecimento do veículo oficial</t>
  </si>
  <si>
    <t>Lavagem do veículo</t>
  </si>
  <si>
    <t>Lucas Evangelista Rodrigues</t>
  </si>
  <si>
    <t>Departamento de Tecnologia</t>
  </si>
  <si>
    <t>Rua Abaté nº 221, Vila Tupi</t>
  </si>
  <si>
    <t>Levar notebook para assistência técnica autorizada</t>
  </si>
  <si>
    <t>Paulo Cesar Monteiro Silveira</t>
  </si>
  <si>
    <t>ALESP</t>
  </si>
  <si>
    <t>Reunião no gabinete do Deputado Estadual Gilmaci Santos</t>
  </si>
  <si>
    <t>Rafael Lira da Silva</t>
  </si>
  <si>
    <t>GAB.11</t>
  </si>
  <si>
    <t>Av.São Francisco nº 136, Centro Santos</t>
  </si>
  <si>
    <t>Reunião com o Diretor DEINTER 6</t>
  </si>
  <si>
    <t>Av. República do Líbano nº 584, Jardim Paulista</t>
  </si>
  <si>
    <t>Reunião com Deputado Federal Mauricio Neves</t>
  </si>
  <si>
    <t>Posto de Combustível</t>
  </si>
  <si>
    <t>Abastecimento do veículo</t>
  </si>
  <si>
    <t>GAB.14</t>
  </si>
  <si>
    <t>São Vicente</t>
  </si>
  <si>
    <t>Câmara Municipal de São Vicente</t>
  </si>
  <si>
    <t>Visita à Câmara para tratar de assuntos ligados a Causa Animal</t>
  </si>
  <si>
    <t>Francisco de Araujo (Gugu)</t>
  </si>
  <si>
    <t>GAB.09</t>
  </si>
  <si>
    <t>Fleipe Simão</t>
  </si>
  <si>
    <t>Tude Bastos</t>
  </si>
  <si>
    <t>Protocolar Documento no Camp. PG</t>
  </si>
  <si>
    <t>Protocolar Documento</t>
  </si>
  <si>
    <t>Banco do Brasil/Prefeitura</t>
  </si>
  <si>
    <t>Entrega de documentos/ Protocolar documentos SEFIN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</si>
</sst>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workbookViewId="0">
      <selection activeCell="A11" sqref="A11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46.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1.75" thickBo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x14ac:dyDescent="0.25">
      <c r="A4" s="80" t="s">
        <v>0</v>
      </c>
      <c r="B4" s="81"/>
      <c r="C4" s="82"/>
      <c r="D4" s="86" t="s">
        <v>1</v>
      </c>
      <c r="E4" s="87"/>
      <c r="F4" s="87"/>
      <c r="G4" s="87"/>
      <c r="H4" s="87"/>
      <c r="I4" s="88"/>
      <c r="L4" s="86" t="s">
        <v>2</v>
      </c>
      <c r="M4" s="87"/>
      <c r="N4" s="88"/>
    </row>
    <row r="5" spans="1:14" x14ac:dyDescent="0.25">
      <c r="A5" s="83"/>
      <c r="B5" s="84"/>
      <c r="C5" s="85"/>
      <c r="D5" s="89"/>
      <c r="E5" s="90"/>
      <c r="F5" s="90"/>
      <c r="G5" s="90"/>
      <c r="H5" s="90"/>
      <c r="I5" s="91"/>
      <c r="L5" s="89"/>
      <c r="M5" s="90"/>
      <c r="N5" s="91"/>
    </row>
    <row r="6" spans="1:14" ht="21.75" thickBot="1" x14ac:dyDescent="0.3">
      <c r="A6" s="66" t="s">
        <v>20</v>
      </c>
      <c r="B6" s="67"/>
      <c r="C6" s="68"/>
      <c r="D6" s="69" t="s">
        <v>3</v>
      </c>
      <c r="E6" s="70"/>
      <c r="F6" s="70"/>
      <c r="G6" s="70"/>
      <c r="H6" s="70"/>
      <c r="I6" s="71"/>
      <c r="L6" s="72">
        <v>14448</v>
      </c>
      <c r="M6" s="73"/>
      <c r="N6" s="74"/>
    </row>
    <row r="7" spans="1:14" ht="15.75" thickBot="1" x14ac:dyDescent="0.3"/>
    <row r="8" spans="1:14" ht="16.5" thickBot="1" x14ac:dyDescent="0.3">
      <c r="A8" s="75" t="s">
        <v>4</v>
      </c>
      <c r="B8" s="76" t="s">
        <v>5</v>
      </c>
      <c r="C8" s="65" t="s">
        <v>6</v>
      </c>
      <c r="D8" s="65" t="s">
        <v>7</v>
      </c>
      <c r="E8" s="64" t="s">
        <v>8</v>
      </c>
      <c r="F8" s="65" t="s">
        <v>9</v>
      </c>
      <c r="G8" s="65" t="s">
        <v>10</v>
      </c>
      <c r="H8" s="64" t="s">
        <v>11</v>
      </c>
      <c r="I8" s="64" t="s">
        <v>12</v>
      </c>
      <c r="J8" s="65"/>
      <c r="K8" s="65"/>
      <c r="L8" s="64" t="s">
        <v>13</v>
      </c>
      <c r="M8" s="65"/>
      <c r="N8" s="65"/>
    </row>
    <row r="9" spans="1:14" ht="48" thickBot="1" x14ac:dyDescent="0.3">
      <c r="A9" s="75"/>
      <c r="B9" s="76"/>
      <c r="C9" s="65"/>
      <c r="D9" s="65"/>
      <c r="E9" s="65"/>
      <c r="F9" s="65"/>
      <c r="G9" s="65"/>
      <c r="H9" s="65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x14ac:dyDescent="0.25">
      <c r="A10" s="3">
        <v>45261</v>
      </c>
      <c r="B10" s="4"/>
      <c r="C10" s="5" t="s">
        <v>21</v>
      </c>
      <c r="D10" s="5" t="s">
        <v>35</v>
      </c>
      <c r="E10" s="6" t="s">
        <v>36</v>
      </c>
      <c r="F10" s="5" t="s">
        <v>24</v>
      </c>
      <c r="G10" s="7" t="s">
        <v>28</v>
      </c>
      <c r="H10" s="5" t="s">
        <v>37</v>
      </c>
      <c r="I10" s="8">
        <v>0.45833333333333331</v>
      </c>
      <c r="J10" s="8">
        <v>0.49305555555555558</v>
      </c>
      <c r="K10" s="9">
        <f>IF(I10="","",IF(J10="","",J10-I10))</f>
        <v>3.4722222222222265E-2</v>
      </c>
      <c r="L10" s="10">
        <v>14448</v>
      </c>
      <c r="M10" s="11">
        <v>14456</v>
      </c>
      <c r="N10" s="12">
        <f t="shared" ref="N10:N20" si="0">M10-L10</f>
        <v>8</v>
      </c>
    </row>
    <row r="11" spans="1:14" s="13" customFormat="1" ht="30" x14ac:dyDescent="0.25">
      <c r="A11" s="3">
        <v>45261</v>
      </c>
      <c r="B11" s="4"/>
      <c r="C11" s="5" t="s">
        <v>21</v>
      </c>
      <c r="D11" s="5" t="s">
        <v>35</v>
      </c>
      <c r="E11" s="6" t="s">
        <v>36</v>
      </c>
      <c r="F11" s="5" t="s">
        <v>24</v>
      </c>
      <c r="G11" s="7" t="s">
        <v>77</v>
      </c>
      <c r="H11" s="5" t="s">
        <v>78</v>
      </c>
      <c r="I11" s="8">
        <v>0.65972222222222221</v>
      </c>
      <c r="J11" s="8">
        <v>0.6875</v>
      </c>
      <c r="K11" s="9">
        <f>IF(I11="","",IF(J11="","",J11-I11))</f>
        <v>2.777777777777779E-2</v>
      </c>
      <c r="L11" s="10">
        <v>14456</v>
      </c>
      <c r="M11" s="11">
        <v>14479</v>
      </c>
      <c r="N11" s="12">
        <f t="shared" si="0"/>
        <v>23</v>
      </c>
    </row>
    <row r="12" spans="1:14" s="25" customFormat="1" x14ac:dyDescent="0.25">
      <c r="A12" s="3">
        <v>45261</v>
      </c>
      <c r="B12" s="19"/>
      <c r="C12" s="5" t="s">
        <v>21</v>
      </c>
      <c r="D12" s="15" t="s">
        <v>38</v>
      </c>
      <c r="E12" s="6" t="s">
        <v>36</v>
      </c>
      <c r="F12" s="5" t="s">
        <v>24</v>
      </c>
      <c r="G12" s="7" t="s">
        <v>32</v>
      </c>
      <c r="H12" s="5" t="s">
        <v>39</v>
      </c>
      <c r="I12" s="22">
        <v>0.6875</v>
      </c>
      <c r="J12" s="22">
        <v>0.72916666666666663</v>
      </c>
      <c r="K12" s="9">
        <f>IF(I12="","",IF(J12="","",J12-I12))</f>
        <v>4.166666666666663E-2</v>
      </c>
      <c r="L12" s="10">
        <v>14479</v>
      </c>
      <c r="M12" s="24">
        <v>14499</v>
      </c>
      <c r="N12" s="12">
        <f t="shared" si="0"/>
        <v>20</v>
      </c>
    </row>
    <row r="13" spans="1:14" s="25" customFormat="1" x14ac:dyDescent="0.25">
      <c r="A13" s="18">
        <v>45264</v>
      </c>
      <c r="B13" s="19"/>
      <c r="C13" s="5" t="s">
        <v>21</v>
      </c>
      <c r="D13" s="5" t="s">
        <v>40</v>
      </c>
      <c r="E13" s="20" t="s">
        <v>41</v>
      </c>
      <c r="F13" s="5" t="s">
        <v>42</v>
      </c>
      <c r="G13" s="7" t="s">
        <v>43</v>
      </c>
      <c r="H13" s="5" t="s">
        <v>44</v>
      </c>
      <c r="I13" s="22">
        <v>0.61805555555555558</v>
      </c>
      <c r="J13" s="22">
        <v>0.67361111111111116</v>
      </c>
      <c r="K13" s="23">
        <f t="shared" ref="K13:K77" si="1">IF(I13="","",IF(J13="","",J13-I13))</f>
        <v>5.555555555555558E-2</v>
      </c>
      <c r="L13" s="10">
        <v>14499</v>
      </c>
      <c r="M13" s="24">
        <v>14549</v>
      </c>
      <c r="N13" s="12">
        <f t="shared" si="0"/>
        <v>50</v>
      </c>
    </row>
    <row r="14" spans="1:14" s="25" customFormat="1" x14ac:dyDescent="0.25">
      <c r="A14" s="18">
        <v>45265</v>
      </c>
      <c r="B14" s="19"/>
      <c r="C14" s="5" t="s">
        <v>21</v>
      </c>
      <c r="D14" s="5" t="s">
        <v>35</v>
      </c>
      <c r="E14" s="6" t="s">
        <v>36</v>
      </c>
      <c r="F14" s="5" t="s">
        <v>24</v>
      </c>
      <c r="G14" s="7" t="s">
        <v>28</v>
      </c>
      <c r="H14" s="5" t="s">
        <v>45</v>
      </c>
      <c r="I14" s="22">
        <v>0.41666666666666669</v>
      </c>
      <c r="J14" s="22">
        <v>0.43611111111111112</v>
      </c>
      <c r="K14" s="23">
        <f t="shared" si="1"/>
        <v>1.9444444444444431E-2</v>
      </c>
      <c r="L14" s="10">
        <v>14549</v>
      </c>
      <c r="M14" s="24">
        <v>14552</v>
      </c>
      <c r="N14" s="12">
        <f t="shared" si="0"/>
        <v>3</v>
      </c>
    </row>
    <row r="15" spans="1:14" x14ac:dyDescent="0.25">
      <c r="A15" s="26">
        <v>45266</v>
      </c>
      <c r="B15" s="27"/>
      <c r="C15" s="5" t="s">
        <v>21</v>
      </c>
      <c r="D15" s="17" t="s">
        <v>22</v>
      </c>
      <c r="E15" s="20" t="s">
        <v>23</v>
      </c>
      <c r="F15" s="5" t="s">
        <v>24</v>
      </c>
      <c r="G15" s="7" t="s">
        <v>46</v>
      </c>
      <c r="H15" s="17" t="s">
        <v>47</v>
      </c>
      <c r="I15" s="29">
        <v>0.40277777777777773</v>
      </c>
      <c r="J15" s="29">
        <v>0.49305555555555558</v>
      </c>
      <c r="K15" s="23">
        <f t="shared" si="1"/>
        <v>9.0277777777777846E-2</v>
      </c>
      <c r="L15" s="10">
        <v>14552</v>
      </c>
      <c r="M15" s="30">
        <v>14570</v>
      </c>
      <c r="N15" s="12">
        <f t="shared" si="0"/>
        <v>18</v>
      </c>
    </row>
    <row r="16" spans="1:14" s="25" customFormat="1" ht="30" x14ac:dyDescent="0.25">
      <c r="A16" s="18">
        <v>45267</v>
      </c>
      <c r="B16" s="19"/>
      <c r="C16" s="5" t="s">
        <v>21</v>
      </c>
      <c r="D16" s="5" t="s">
        <v>48</v>
      </c>
      <c r="E16" s="14" t="s">
        <v>26</v>
      </c>
      <c r="F16" s="5" t="s">
        <v>24</v>
      </c>
      <c r="G16" s="60" t="s">
        <v>49</v>
      </c>
      <c r="H16" s="17" t="s">
        <v>50</v>
      </c>
      <c r="I16" s="22">
        <v>0.5625</v>
      </c>
      <c r="J16" s="22">
        <v>0.61111111111111105</v>
      </c>
      <c r="K16" s="23">
        <f t="shared" si="1"/>
        <v>4.8611111111111049E-2</v>
      </c>
      <c r="L16" s="10">
        <v>14570</v>
      </c>
      <c r="M16" s="24">
        <v>14590</v>
      </c>
      <c r="N16" s="12">
        <f t="shared" si="0"/>
        <v>20</v>
      </c>
    </row>
    <row r="17" spans="1:14" x14ac:dyDescent="0.25">
      <c r="A17" s="26">
        <v>45268</v>
      </c>
      <c r="B17" s="27"/>
      <c r="C17" s="5" t="s">
        <v>21</v>
      </c>
      <c r="D17" s="28" t="s">
        <v>21</v>
      </c>
      <c r="E17" s="20" t="s">
        <v>29</v>
      </c>
      <c r="F17" s="5" t="s">
        <v>24</v>
      </c>
      <c r="G17" s="7" t="s">
        <v>30</v>
      </c>
      <c r="H17" s="17" t="s">
        <v>51</v>
      </c>
      <c r="I17" s="29">
        <v>0.375</v>
      </c>
      <c r="J17" s="29">
        <v>0.44444444444444442</v>
      </c>
      <c r="K17" s="23">
        <f t="shared" si="1"/>
        <v>6.944444444444442E-2</v>
      </c>
      <c r="L17" s="10">
        <v>14590</v>
      </c>
      <c r="M17" s="30">
        <v>14593</v>
      </c>
      <c r="N17" s="12">
        <f t="shared" si="0"/>
        <v>3</v>
      </c>
    </row>
    <row r="18" spans="1:14" ht="30" x14ac:dyDescent="0.25">
      <c r="A18" s="26">
        <v>45268</v>
      </c>
      <c r="B18" s="27"/>
      <c r="C18" s="5" t="s">
        <v>21</v>
      </c>
      <c r="D18" s="5" t="s">
        <v>52</v>
      </c>
      <c r="E18" s="20" t="s">
        <v>53</v>
      </c>
      <c r="F18" s="5" t="s">
        <v>24</v>
      </c>
      <c r="G18" s="7" t="s">
        <v>54</v>
      </c>
      <c r="H18" s="5" t="s">
        <v>55</v>
      </c>
      <c r="I18" s="29">
        <v>0.44791666666666669</v>
      </c>
      <c r="J18" s="29">
        <v>0.47916666666666669</v>
      </c>
      <c r="K18" s="23">
        <f t="shared" si="1"/>
        <v>3.125E-2</v>
      </c>
      <c r="L18" s="10">
        <v>14593</v>
      </c>
      <c r="M18" s="30">
        <v>14605</v>
      </c>
      <c r="N18" s="12">
        <f t="shared" si="0"/>
        <v>12</v>
      </c>
    </row>
    <row r="19" spans="1:14" ht="30" x14ac:dyDescent="0.25">
      <c r="A19" s="26">
        <v>45268</v>
      </c>
      <c r="B19" s="27"/>
      <c r="C19" s="5" t="s">
        <v>21</v>
      </c>
      <c r="D19" s="5" t="s">
        <v>56</v>
      </c>
      <c r="E19" s="20" t="s">
        <v>34</v>
      </c>
      <c r="F19" s="5" t="s">
        <v>27</v>
      </c>
      <c r="G19" s="7" t="s">
        <v>57</v>
      </c>
      <c r="H19" s="17" t="s">
        <v>58</v>
      </c>
      <c r="I19" s="29">
        <v>0.52083333333333337</v>
      </c>
      <c r="J19" s="29">
        <v>0.74305555555555547</v>
      </c>
      <c r="K19" s="23">
        <f t="shared" si="1"/>
        <v>0.2222222222222221</v>
      </c>
      <c r="L19" s="10">
        <v>14605</v>
      </c>
      <c r="M19" s="30">
        <v>14752</v>
      </c>
      <c r="N19" s="12">
        <f t="shared" si="0"/>
        <v>147</v>
      </c>
    </row>
    <row r="20" spans="1:14" x14ac:dyDescent="0.25">
      <c r="A20" s="18">
        <v>45271</v>
      </c>
      <c r="B20" s="19"/>
      <c r="C20" s="5" t="s">
        <v>21</v>
      </c>
      <c r="D20" s="5" t="s">
        <v>59</v>
      </c>
      <c r="E20" s="14" t="s">
        <v>60</v>
      </c>
      <c r="F20" s="5" t="s">
        <v>42</v>
      </c>
      <c r="G20" s="16" t="s">
        <v>61</v>
      </c>
      <c r="H20" s="17" t="s">
        <v>62</v>
      </c>
      <c r="I20" s="22">
        <v>0.4375</v>
      </c>
      <c r="J20" s="22">
        <v>0.53472222222222221</v>
      </c>
      <c r="K20" s="23">
        <f t="shared" si="1"/>
        <v>9.722222222222221E-2</v>
      </c>
      <c r="L20" s="10">
        <v>14752</v>
      </c>
      <c r="M20" s="24">
        <v>14805</v>
      </c>
      <c r="N20" s="12">
        <f t="shared" si="0"/>
        <v>53</v>
      </c>
    </row>
    <row r="21" spans="1:14" s="25" customFormat="1" ht="30" x14ac:dyDescent="0.25">
      <c r="A21" s="59">
        <v>45271</v>
      </c>
      <c r="B21" s="19"/>
      <c r="C21" s="5" t="s">
        <v>21</v>
      </c>
      <c r="D21" s="5" t="s">
        <v>59</v>
      </c>
      <c r="E21" s="14" t="s">
        <v>60</v>
      </c>
      <c r="F21" s="5" t="s">
        <v>27</v>
      </c>
      <c r="G21" s="16" t="s">
        <v>63</v>
      </c>
      <c r="H21" s="5" t="s">
        <v>64</v>
      </c>
      <c r="I21" s="22">
        <v>0.58333333333333337</v>
      </c>
      <c r="J21" s="22">
        <v>0.86805555555555547</v>
      </c>
      <c r="K21" s="23">
        <f t="shared" si="1"/>
        <v>0.2847222222222221</v>
      </c>
      <c r="L21" s="10">
        <v>14805</v>
      </c>
      <c r="M21" s="24">
        <v>14950</v>
      </c>
      <c r="N21" s="12">
        <f>M21-L21</f>
        <v>145</v>
      </c>
    </row>
    <row r="22" spans="1:14" x14ac:dyDescent="0.25">
      <c r="A22" s="26">
        <v>45272</v>
      </c>
      <c r="B22" s="27"/>
      <c r="C22" s="5" t="s">
        <v>21</v>
      </c>
      <c r="D22" s="5" t="s">
        <v>21</v>
      </c>
      <c r="E22" s="20" t="s">
        <v>29</v>
      </c>
      <c r="F22" s="5" t="s">
        <v>24</v>
      </c>
      <c r="G22" s="60" t="s">
        <v>65</v>
      </c>
      <c r="H22" s="17" t="s">
        <v>66</v>
      </c>
      <c r="I22" s="29">
        <v>0.4826388888888889</v>
      </c>
      <c r="J22" s="29">
        <v>0.50694444444444442</v>
      </c>
      <c r="K22" s="23">
        <f t="shared" si="1"/>
        <v>2.4305555555555525E-2</v>
      </c>
      <c r="L22" s="10">
        <v>14950</v>
      </c>
      <c r="M22" s="30">
        <v>14955</v>
      </c>
      <c r="N22" s="12">
        <f t="shared" ref="N22:N85" si="2">M22-L22</f>
        <v>5</v>
      </c>
    </row>
    <row r="23" spans="1:14" ht="30" x14ac:dyDescent="0.25">
      <c r="A23" s="26">
        <v>45272</v>
      </c>
      <c r="B23" s="27"/>
      <c r="C23" s="5" t="s">
        <v>21</v>
      </c>
      <c r="D23" s="5" t="s">
        <v>31</v>
      </c>
      <c r="E23" s="14" t="s">
        <v>67</v>
      </c>
      <c r="F23" s="5" t="s">
        <v>68</v>
      </c>
      <c r="G23" s="60" t="s">
        <v>69</v>
      </c>
      <c r="H23" s="17" t="s">
        <v>70</v>
      </c>
      <c r="I23" s="29">
        <v>0.54166666666666663</v>
      </c>
      <c r="J23" s="29">
        <v>0.61805555555555558</v>
      </c>
      <c r="K23" s="23">
        <f t="shared" si="1"/>
        <v>7.6388888888888951E-2</v>
      </c>
      <c r="L23" s="10">
        <v>14955</v>
      </c>
      <c r="M23" s="30">
        <v>14973</v>
      </c>
      <c r="N23" s="12">
        <f t="shared" si="2"/>
        <v>18</v>
      </c>
    </row>
    <row r="24" spans="1:14" x14ac:dyDescent="0.25">
      <c r="A24" s="26">
        <v>45275</v>
      </c>
      <c r="B24" s="27"/>
      <c r="C24" s="5" t="s">
        <v>21</v>
      </c>
      <c r="D24" s="28" t="s">
        <v>25</v>
      </c>
      <c r="E24" s="14" t="s">
        <v>26</v>
      </c>
      <c r="F24" s="5" t="s">
        <v>24</v>
      </c>
      <c r="G24" s="16" t="s">
        <v>32</v>
      </c>
      <c r="H24" s="17" t="s">
        <v>33</v>
      </c>
      <c r="I24" s="29">
        <v>0.375</v>
      </c>
      <c r="J24" s="29">
        <v>0.4236111111111111</v>
      </c>
      <c r="K24" s="23">
        <f t="shared" si="1"/>
        <v>4.8611111111111105E-2</v>
      </c>
      <c r="L24" s="10">
        <v>14973</v>
      </c>
      <c r="M24" s="30">
        <v>15004</v>
      </c>
      <c r="N24" s="12">
        <f t="shared" si="2"/>
        <v>31</v>
      </c>
    </row>
    <row r="25" spans="1:14" s="25" customFormat="1" x14ac:dyDescent="0.25">
      <c r="A25" s="18">
        <v>45282</v>
      </c>
      <c r="B25" s="19"/>
      <c r="C25" s="5" t="s">
        <v>21</v>
      </c>
      <c r="D25" s="28" t="s">
        <v>25</v>
      </c>
      <c r="E25" s="14" t="s">
        <v>26</v>
      </c>
      <c r="F25" s="5" t="s">
        <v>24</v>
      </c>
      <c r="G25" s="16" t="s">
        <v>32</v>
      </c>
      <c r="H25" s="17" t="s">
        <v>33</v>
      </c>
      <c r="I25" s="22">
        <v>0.4375</v>
      </c>
      <c r="J25" s="22">
        <v>0.47222222222222227</v>
      </c>
      <c r="K25" s="23">
        <f t="shared" si="1"/>
        <v>3.4722222222222265E-2</v>
      </c>
      <c r="L25" s="10">
        <v>15004</v>
      </c>
      <c r="M25" s="24">
        <v>15024</v>
      </c>
      <c r="N25" s="12">
        <f t="shared" si="2"/>
        <v>20</v>
      </c>
    </row>
    <row r="26" spans="1:14" x14ac:dyDescent="0.25">
      <c r="A26" s="18">
        <v>45287</v>
      </c>
      <c r="B26" s="27"/>
      <c r="C26" s="5" t="s">
        <v>21</v>
      </c>
      <c r="D26" s="5" t="s">
        <v>21</v>
      </c>
      <c r="E26" s="20" t="s">
        <v>29</v>
      </c>
      <c r="F26" s="5" t="s">
        <v>24</v>
      </c>
      <c r="G26" s="21" t="s">
        <v>30</v>
      </c>
      <c r="H26" s="17" t="s">
        <v>51</v>
      </c>
      <c r="I26" s="29">
        <v>0.5</v>
      </c>
      <c r="J26" s="29">
        <v>0.66666666666666663</v>
      </c>
      <c r="K26" s="23">
        <f t="shared" si="1"/>
        <v>0.16666666666666663</v>
      </c>
      <c r="L26" s="10">
        <v>15024</v>
      </c>
      <c r="M26" s="30">
        <v>15029</v>
      </c>
      <c r="N26" s="12">
        <f t="shared" si="2"/>
        <v>5</v>
      </c>
    </row>
    <row r="27" spans="1:14" s="25" customFormat="1" x14ac:dyDescent="0.25">
      <c r="A27" s="18">
        <v>45288</v>
      </c>
      <c r="B27" s="19"/>
      <c r="C27" s="5" t="s">
        <v>21</v>
      </c>
      <c r="D27" s="5" t="s">
        <v>71</v>
      </c>
      <c r="E27" s="14" t="s">
        <v>72</v>
      </c>
      <c r="F27" s="5" t="s">
        <v>24</v>
      </c>
      <c r="G27" s="16" t="s">
        <v>32</v>
      </c>
      <c r="H27" s="5" t="s">
        <v>76</v>
      </c>
      <c r="I27" s="22">
        <v>0.4375</v>
      </c>
      <c r="J27" s="22">
        <v>0.51388888888888895</v>
      </c>
      <c r="K27" s="23">
        <f t="shared" si="1"/>
        <v>7.6388888888888951E-2</v>
      </c>
      <c r="L27" s="10">
        <v>15024</v>
      </c>
      <c r="M27" s="24">
        <v>15052</v>
      </c>
      <c r="N27" s="12">
        <f t="shared" si="2"/>
        <v>28</v>
      </c>
    </row>
    <row r="28" spans="1:14" x14ac:dyDescent="0.25">
      <c r="A28" s="18">
        <v>45288</v>
      </c>
      <c r="B28" s="27"/>
      <c r="C28" s="5" t="s">
        <v>21</v>
      </c>
      <c r="D28" s="5" t="s">
        <v>73</v>
      </c>
      <c r="E28" s="20" t="s">
        <v>26</v>
      </c>
      <c r="F28" s="5" t="s">
        <v>24</v>
      </c>
      <c r="G28" s="16" t="s">
        <v>74</v>
      </c>
      <c r="H28" s="17" t="s">
        <v>75</v>
      </c>
      <c r="I28" s="29">
        <v>0.5625</v>
      </c>
      <c r="J28" s="29">
        <v>0.59027777777777779</v>
      </c>
      <c r="K28" s="23">
        <f t="shared" si="1"/>
        <v>2.777777777777779E-2</v>
      </c>
      <c r="L28" s="10">
        <v>15052</v>
      </c>
      <c r="M28" s="30">
        <v>15061</v>
      </c>
      <c r="N28" s="12">
        <f t="shared" si="2"/>
        <v>9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/>
      <c r="L29" s="10"/>
      <c r="M29" s="30"/>
      <c r="N29" s="12">
        <f t="shared" si="2"/>
        <v>0</v>
      </c>
    </row>
    <row r="30" spans="1:14" s="25" customFormat="1" x14ac:dyDescent="0.25">
      <c r="A30" s="26"/>
      <c r="B30" s="19"/>
      <c r="C30" s="5"/>
      <c r="D30" s="5"/>
      <c r="E30" s="20"/>
      <c r="F30" s="5"/>
      <c r="G30" s="7"/>
      <c r="H30" s="17"/>
      <c r="I30" s="22"/>
      <c r="J30" s="22"/>
      <c r="K30" s="23"/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23"/>
      <c r="L31" s="62"/>
      <c r="M31" s="24"/>
      <c r="N31" s="63">
        <f>M31-L31</f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/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/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/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/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/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/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/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/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/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D178:D180 D182:D184 D187:D188 D193 D202 D205 D45:D48 D218:D221 D223 D225 D250 D227:D229 D232 D238:D239 D248 D253 D260 D270 D274 D278 D296 D288 D301 C272:C304 D308:D309 D311 C208:C270 C306:C492 D57 D73:D76 C51:C206 C16:D16 D26:D31 D10:D14 D18:D23 D33:D38 C10:C15 C17:C49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2024-01-22T12:41:34Z</dcterms:modified>
</cp:coreProperties>
</file>