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-120" yWindow="-120" windowWidth="20640" windowHeight="11160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N283" i="1"/>
  <c r="L283" i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N251" i="1"/>
  <c r="L251" i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N203" i="1"/>
  <c r="L203" i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N171" i="1"/>
  <c r="L171" i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N115" i="1"/>
  <c r="L115" i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<sst xmlns="http://schemas.openxmlformats.org/spreadsheetml/2006/main" count="87" uniqueCount="63">
  <si>
    <t>PLACA</t>
  </si>
  <si>
    <t>MARCA / MODELO</t>
  </si>
  <si>
    <t>KM INICIAL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</si>
  <si>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</si>
  <si>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</si>
  <si>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</si>
  <si>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</si>
  <si>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</si>
  <si>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</si>
  <si>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</si>
  <si>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</si>
  <si>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</si>
  <si>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</si>
  <si>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</si>
  <si>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</si>
  <si>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</si>
  <si>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</si>
  <si>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</si>
  <si>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</si>
  <si>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FSQ3841</t>
  </si>
  <si>
    <t>VW/JETTA</t>
  </si>
  <si>
    <t>Emerason Camargo</t>
  </si>
  <si>
    <t>GAB.06</t>
  </si>
  <si>
    <t>Santos</t>
  </si>
  <si>
    <t>Câmara Municipal de Santos</t>
  </si>
  <si>
    <t>Praia Grande/Cananeia</t>
  </si>
  <si>
    <t>Sergio R.B. Marinho</t>
  </si>
  <si>
    <t>Departamento de Serviços</t>
  </si>
  <si>
    <t>Praia Grande</t>
  </si>
  <si>
    <t>Auto Posto e Lava Rapido</t>
  </si>
  <si>
    <t>Abastecimento veiculo Oficial e Lavagem</t>
  </si>
  <si>
    <t>São Paulo</t>
  </si>
  <si>
    <t>ALESP</t>
  </si>
  <si>
    <t>Praia Grande/São Paulo</t>
  </si>
  <si>
    <t>Eloy Catão</t>
  </si>
  <si>
    <t>GAB19</t>
  </si>
  <si>
    <t>Vereador tera Reunião com secretario de transporte, sobre a lei dos aplicativos e na prefeitura</t>
  </si>
  <si>
    <t>Secretaria de Transporte</t>
  </si>
  <si>
    <t xml:space="preserve">Prefeitura Municipal </t>
  </si>
  <si>
    <t>Auto Posto</t>
  </si>
  <si>
    <t>Abastecimento carro oficial</t>
  </si>
  <si>
    <t>Rômulo Brasil</t>
  </si>
  <si>
    <t>Anderson Oliveira Costa</t>
  </si>
  <si>
    <t>GAB.04</t>
  </si>
  <si>
    <t>Assembleia Legislativa</t>
  </si>
  <si>
    <t>Paulo Monteiro</t>
  </si>
  <si>
    <t>GAB.16</t>
  </si>
  <si>
    <t>São Paulo/Santos</t>
  </si>
  <si>
    <t>Casa civil de São Paulo/ Prefeitura Municipal de Santos</t>
  </si>
  <si>
    <t>Garantir o deslocamento de ida e volta do vereador Paulo Monteiro para sua presença em reunião na casa civil de São Paulo e depois participar de Sessão Solene na Prefeitura de Santos, que visa homenagear personalidades que contribuem para o desenvolvimento da Mobilidade</t>
  </si>
  <si>
    <t>Reunião na assembleia Legislativo para reunião com Deputados eleitos pelo Partido progressitas, para tratar de emendas impositivas na áreas de saúde, educação e esporte para o municípo de Praia Grande</t>
  </si>
  <si>
    <t>Marcelo Cabral Chuva</t>
  </si>
  <si>
    <t>Agenda com Vereador Fabio Duarte, tratar sobre segurança pública</t>
  </si>
  <si>
    <t>Câmara Municipal de Cananeia</t>
  </si>
  <si>
    <t>Reunião com vereadores do municipio de Cananeia para mobilização contra as praçãs de pedágios nas rodovia.</t>
  </si>
  <si>
    <t>Reunião Prefeitura de Praia Grande; Reuniao na ALESSP com a Dep. Solange freitas, tratando de emendas para o corpo de bombeiros</t>
  </si>
  <si>
    <t>Emerson Camargo</t>
  </si>
  <si>
    <t>Vereador irá participar de reunião com a prefeita sobre a li 2169/23 aplicativo de passageiros./Depois o vereador ira representar a câmara no evento contruinova litoral 2023 no teatro Raul cortez  (mongaguá)</t>
  </si>
  <si>
    <t>Luiz henrique Nunes Junior</t>
  </si>
  <si>
    <t>Francisco de Araujo Lima Junior</t>
  </si>
  <si>
    <t>GAB.09</t>
  </si>
  <si>
    <t>Reunião com Secretário de Saúde , buscar idéias de projetos para  a cidade de Praia Grande.</t>
  </si>
  <si>
    <t>Secretaria de saúde da cidade de Santos.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</si>
</sst>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2"/>
  <sheetViews>
    <sheetView tabSelected="1" topLeftCell="A4" workbookViewId="0">
      <selection activeCell="A21" sqref="A21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19</v>
      </c>
      <c r="B6" s="68"/>
      <c r="C6" s="69"/>
      <c r="D6" s="70" t="s">
        <v>20</v>
      </c>
      <c r="E6" s="71"/>
      <c r="F6" s="71"/>
      <c r="G6" s="71"/>
      <c r="H6" s="71"/>
      <c r="I6" s="72"/>
      <c r="L6" s="73">
        <v>40091</v>
      </c>
      <c r="M6" s="74"/>
      <c r="N6" s="75"/>
    </row>
    <row r="7" spans="1:14" ht="15.75" thickBot="1" x14ac:dyDescent="0.3"/>
    <row r="8" spans="1:14" ht="16.5" thickBot="1" x14ac:dyDescent="0.3">
      <c r="A8" s="76" t="s">
        <v>3</v>
      </c>
      <c r="B8" s="77" t="s">
        <v>4</v>
      </c>
      <c r="C8" s="66" t="s">
        <v>5</v>
      </c>
      <c r="D8" s="66" t="s">
        <v>6</v>
      </c>
      <c r="E8" s="65" t="s">
        <v>7</v>
      </c>
      <c r="F8" s="66" t="s">
        <v>8</v>
      </c>
      <c r="G8" s="66" t="s">
        <v>9</v>
      </c>
      <c r="H8" s="65" t="s">
        <v>10</v>
      </c>
      <c r="I8" s="65" t="s">
        <v>11</v>
      </c>
      <c r="J8" s="66"/>
      <c r="K8" s="66"/>
      <c r="L8" s="65" t="s">
        <v>12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</row>
    <row r="10" spans="1:14" s="13" customFormat="1" ht="30" x14ac:dyDescent="0.25">
      <c r="A10" s="3">
        <v>45204</v>
      </c>
      <c r="B10" s="4"/>
      <c r="C10" s="5" t="s">
        <v>21</v>
      </c>
      <c r="D10" s="5" t="s">
        <v>21</v>
      </c>
      <c r="E10" s="6" t="s">
        <v>22</v>
      </c>
      <c r="F10" s="5" t="s">
        <v>23</v>
      </c>
      <c r="G10" s="7" t="s">
        <v>24</v>
      </c>
      <c r="H10" s="5" t="s">
        <v>52</v>
      </c>
      <c r="I10" s="8">
        <v>0.36805555555555558</v>
      </c>
      <c r="J10" s="8">
        <v>0.50208333333333333</v>
      </c>
      <c r="K10" s="9">
        <f>IF(I10="","",IF(J10="","",J10-I10))</f>
        <v>0.13402777777777775</v>
      </c>
      <c r="L10" s="10">
        <v>40091</v>
      </c>
      <c r="M10" s="11">
        <v>40139</v>
      </c>
      <c r="N10" s="12">
        <f t="shared" ref="N10:N20" si="0">M10-L10</f>
        <v>48</v>
      </c>
    </row>
    <row r="11" spans="1:14" s="13" customFormat="1" ht="45" x14ac:dyDescent="0.25">
      <c r="A11" s="3">
        <v>45208</v>
      </c>
      <c r="B11" s="4"/>
      <c r="C11" s="5" t="s">
        <v>21</v>
      </c>
      <c r="D11" s="5" t="s">
        <v>21</v>
      </c>
      <c r="E11" s="6" t="s">
        <v>22</v>
      </c>
      <c r="F11" s="15" t="s">
        <v>25</v>
      </c>
      <c r="G11" s="16" t="s">
        <v>53</v>
      </c>
      <c r="H11" s="17" t="s">
        <v>54</v>
      </c>
      <c r="I11" s="8">
        <v>0.41666666666666669</v>
      </c>
      <c r="J11" s="8">
        <v>0.78680555555555554</v>
      </c>
      <c r="K11" s="9">
        <f>IF(I11="","",IF(J11="","",J11-I11))</f>
        <v>0.37013888888888885</v>
      </c>
      <c r="L11" s="10">
        <v>40139</v>
      </c>
      <c r="M11" s="11">
        <v>40630</v>
      </c>
      <c r="N11" s="12">
        <f t="shared" si="0"/>
        <v>491</v>
      </c>
    </row>
    <row r="12" spans="1:14" s="25" customFormat="1" x14ac:dyDescent="0.25">
      <c r="A12" s="18">
        <v>45216</v>
      </c>
      <c r="B12" s="19"/>
      <c r="C12" s="5" t="s">
        <v>26</v>
      </c>
      <c r="D12" s="5" t="s">
        <v>26</v>
      </c>
      <c r="E12" s="20" t="s">
        <v>27</v>
      </c>
      <c r="F12" s="15" t="s">
        <v>28</v>
      </c>
      <c r="G12" s="7" t="s">
        <v>29</v>
      </c>
      <c r="H12" s="5" t="s">
        <v>30</v>
      </c>
      <c r="I12" s="22">
        <v>0.45833333333333331</v>
      </c>
      <c r="J12" s="22">
        <v>0.58333333333333337</v>
      </c>
      <c r="K12" s="9">
        <f>IF(I12="","",IF(J12="","",J12-I12))</f>
        <v>0.12500000000000006</v>
      </c>
      <c r="L12" s="10">
        <v>40630</v>
      </c>
      <c r="M12" s="24">
        <v>40636</v>
      </c>
      <c r="N12" s="12">
        <f t="shared" si="0"/>
        <v>6</v>
      </c>
    </row>
    <row r="13" spans="1:14" s="25" customFormat="1" ht="45" x14ac:dyDescent="0.25">
      <c r="A13" s="18">
        <v>45217</v>
      </c>
      <c r="B13" s="19"/>
      <c r="C13" s="5" t="s">
        <v>56</v>
      </c>
      <c r="D13" s="5" t="s">
        <v>56</v>
      </c>
      <c r="E13" s="20" t="s">
        <v>22</v>
      </c>
      <c r="F13" s="5" t="s">
        <v>33</v>
      </c>
      <c r="G13" s="7" t="s">
        <v>32</v>
      </c>
      <c r="H13" s="5" t="s">
        <v>55</v>
      </c>
      <c r="I13" s="22">
        <v>0.35416666666666669</v>
      </c>
      <c r="J13" s="22">
        <v>0.76458333333333339</v>
      </c>
      <c r="K13" s="23">
        <f t="shared" ref="K13:K77" si="1">IF(I13="","",IF(J13="","",J13-I13))</f>
        <v>0.41041666666666671</v>
      </c>
      <c r="L13" s="10">
        <v>40636</v>
      </c>
      <c r="M13" s="24">
        <v>40851</v>
      </c>
      <c r="N13" s="12">
        <f t="shared" si="0"/>
        <v>215</v>
      </c>
    </row>
    <row r="14" spans="1:14" s="25" customFormat="1" ht="45" x14ac:dyDescent="0.25">
      <c r="A14" s="18">
        <v>45218</v>
      </c>
      <c r="B14" s="19"/>
      <c r="C14" s="5" t="s">
        <v>34</v>
      </c>
      <c r="D14" s="5" t="s">
        <v>34</v>
      </c>
      <c r="E14" s="6" t="s">
        <v>35</v>
      </c>
      <c r="F14" s="15" t="s">
        <v>28</v>
      </c>
      <c r="G14" s="21" t="s">
        <v>37</v>
      </c>
      <c r="H14" s="5" t="s">
        <v>36</v>
      </c>
      <c r="I14" s="22">
        <v>0.45833333333333331</v>
      </c>
      <c r="J14" s="22">
        <v>0.61805555555555558</v>
      </c>
      <c r="K14" s="23">
        <f t="shared" si="1"/>
        <v>0.15972222222222227</v>
      </c>
      <c r="L14" s="10">
        <v>40851</v>
      </c>
      <c r="M14" s="24">
        <v>40873</v>
      </c>
      <c r="N14" s="12">
        <f t="shared" si="0"/>
        <v>22</v>
      </c>
    </row>
    <row r="15" spans="1:14" ht="75" x14ac:dyDescent="0.25">
      <c r="A15" s="26">
        <v>45218</v>
      </c>
      <c r="B15" s="27"/>
      <c r="C15" s="5" t="s">
        <v>34</v>
      </c>
      <c r="D15" s="5" t="s">
        <v>34</v>
      </c>
      <c r="E15" s="6" t="s">
        <v>35</v>
      </c>
      <c r="F15" s="15" t="s">
        <v>28</v>
      </c>
      <c r="G15" s="7" t="s">
        <v>38</v>
      </c>
      <c r="H15" s="17" t="s">
        <v>57</v>
      </c>
      <c r="I15" s="29">
        <v>0.66805555555555562</v>
      </c>
      <c r="J15" s="29">
        <v>0.85416666666666663</v>
      </c>
      <c r="K15" s="23">
        <f t="shared" si="1"/>
        <v>0.18611111111111101</v>
      </c>
      <c r="L15" s="10">
        <v>40873</v>
      </c>
      <c r="M15" s="30">
        <v>40929</v>
      </c>
      <c r="N15" s="12">
        <f t="shared" si="0"/>
        <v>56</v>
      </c>
    </row>
    <row r="16" spans="1:14" s="25" customFormat="1" x14ac:dyDescent="0.25">
      <c r="A16" s="18">
        <v>45218</v>
      </c>
      <c r="B16" s="19"/>
      <c r="C16" s="5" t="s">
        <v>26</v>
      </c>
      <c r="D16" s="5" t="s">
        <v>26</v>
      </c>
      <c r="E16" s="20" t="s">
        <v>27</v>
      </c>
      <c r="F16" s="15" t="s">
        <v>28</v>
      </c>
      <c r="G16" s="16" t="s">
        <v>39</v>
      </c>
      <c r="H16" s="17" t="s">
        <v>40</v>
      </c>
      <c r="I16" s="22">
        <v>0.42708333333333331</v>
      </c>
      <c r="J16" s="22">
        <v>0.44444444444444442</v>
      </c>
      <c r="K16" s="23">
        <f t="shared" si="1"/>
        <v>1.7361111111111105E-2</v>
      </c>
      <c r="L16" s="10">
        <v>40929</v>
      </c>
      <c r="M16" s="24">
        <v>40935</v>
      </c>
      <c r="N16" s="12">
        <f t="shared" si="0"/>
        <v>6</v>
      </c>
    </row>
    <row r="17" spans="1:14" ht="75" x14ac:dyDescent="0.25">
      <c r="A17" s="26">
        <v>45222</v>
      </c>
      <c r="B17" s="27"/>
      <c r="C17" s="5" t="s">
        <v>41</v>
      </c>
      <c r="D17" s="28" t="s">
        <v>42</v>
      </c>
      <c r="E17" s="20" t="s">
        <v>43</v>
      </c>
      <c r="F17" s="5" t="s">
        <v>31</v>
      </c>
      <c r="G17" s="21" t="s">
        <v>44</v>
      </c>
      <c r="H17" s="17" t="s">
        <v>50</v>
      </c>
      <c r="I17" s="29">
        <v>0.54166666666666663</v>
      </c>
      <c r="J17" s="29">
        <v>0.83333333333333337</v>
      </c>
      <c r="K17" s="23">
        <f t="shared" si="1"/>
        <v>0.29166666666666674</v>
      </c>
      <c r="L17" s="10">
        <v>40935</v>
      </c>
      <c r="M17" s="30">
        <v>41091</v>
      </c>
      <c r="N17" s="12">
        <f t="shared" si="0"/>
        <v>156</v>
      </c>
    </row>
    <row r="18" spans="1:14" ht="105" x14ac:dyDescent="0.25">
      <c r="A18" s="26">
        <v>45226</v>
      </c>
      <c r="B18" s="27"/>
      <c r="C18" s="5" t="s">
        <v>45</v>
      </c>
      <c r="D18" s="5" t="s">
        <v>45</v>
      </c>
      <c r="E18" s="14" t="s">
        <v>46</v>
      </c>
      <c r="F18" s="15" t="s">
        <v>47</v>
      </c>
      <c r="G18" s="21" t="s">
        <v>48</v>
      </c>
      <c r="H18" s="17" t="s">
        <v>49</v>
      </c>
      <c r="I18" s="29">
        <v>0.5</v>
      </c>
      <c r="J18" s="29">
        <v>0.875</v>
      </c>
      <c r="K18" s="23">
        <f t="shared" si="1"/>
        <v>0.375</v>
      </c>
      <c r="L18" s="10">
        <v>41091</v>
      </c>
      <c r="M18" s="30">
        <v>41308</v>
      </c>
      <c r="N18" s="12">
        <f t="shared" si="0"/>
        <v>217</v>
      </c>
    </row>
    <row r="19" spans="1:14" x14ac:dyDescent="0.25">
      <c r="A19" s="26">
        <v>45229</v>
      </c>
      <c r="B19" s="27"/>
      <c r="C19" s="5" t="s">
        <v>51</v>
      </c>
      <c r="D19" s="5" t="s">
        <v>51</v>
      </c>
      <c r="E19" s="20" t="s">
        <v>27</v>
      </c>
      <c r="F19" s="15" t="s">
        <v>28</v>
      </c>
      <c r="G19" s="16" t="s">
        <v>39</v>
      </c>
      <c r="H19" s="5" t="s">
        <v>30</v>
      </c>
      <c r="I19" s="29">
        <v>0.35416666666666669</v>
      </c>
      <c r="J19" s="29">
        <v>0.44444444444444442</v>
      </c>
      <c r="K19" s="23">
        <f t="shared" si="1"/>
        <v>9.0277777777777735E-2</v>
      </c>
      <c r="L19" s="10">
        <v>41308</v>
      </c>
      <c r="M19" s="30">
        <v>41314</v>
      </c>
      <c r="N19" s="12">
        <f t="shared" si="0"/>
        <v>6</v>
      </c>
    </row>
    <row r="20" spans="1:14" ht="45" x14ac:dyDescent="0.25">
      <c r="A20" s="18">
        <v>45229</v>
      </c>
      <c r="B20" s="19"/>
      <c r="C20" s="5" t="s">
        <v>58</v>
      </c>
      <c r="D20" s="5" t="s">
        <v>59</v>
      </c>
      <c r="E20" s="14" t="s">
        <v>60</v>
      </c>
      <c r="F20" s="15" t="s">
        <v>23</v>
      </c>
      <c r="G20" s="21" t="s">
        <v>62</v>
      </c>
      <c r="H20" s="17" t="s">
        <v>61</v>
      </c>
      <c r="I20" s="22">
        <v>0.58333333333333337</v>
      </c>
      <c r="J20" s="22">
        <v>0.70833333333333337</v>
      </c>
      <c r="K20" s="23">
        <f t="shared" si="1"/>
        <v>0.125</v>
      </c>
      <c r="L20" s="10">
        <v>41314</v>
      </c>
      <c r="M20" s="24">
        <v>41365</v>
      </c>
      <c r="N20" s="12">
        <f t="shared" si="0"/>
        <v>51</v>
      </c>
    </row>
    <row r="21" spans="1:14" s="25" customFormat="1" x14ac:dyDescent="0.25">
      <c r="A21" s="59"/>
      <c r="B21" s="19"/>
      <c r="C21" s="5"/>
      <c r="D21" s="5"/>
      <c r="E21" s="20"/>
      <c r="F21" s="15"/>
      <c r="G21" s="21"/>
      <c r="H21" s="15"/>
      <c r="I21" s="22"/>
      <c r="J21" s="22"/>
      <c r="K21" s="23" t="str">
        <f t="shared" si="1"/>
        <v/>
      </c>
      <c r="L21" s="10"/>
      <c r="M21" s="24"/>
      <c r="N21" s="12">
        <f>M21-L21</f>
        <v>0</v>
      </c>
    </row>
    <row r="22" spans="1:14" x14ac:dyDescent="0.25">
      <c r="A22" s="26"/>
      <c r="B22" s="27"/>
      <c r="C22" s="5"/>
      <c r="D22" s="28"/>
      <c r="E22" s="20"/>
      <c r="F22" s="5"/>
      <c r="G22" s="60"/>
      <c r="H22" s="17"/>
      <c r="I22" s="29"/>
      <c r="J22" s="29"/>
      <c r="K22" s="23" t="str">
        <f t="shared" si="1"/>
        <v/>
      </c>
      <c r="L22" s="10"/>
      <c r="M22" s="30"/>
      <c r="N22" s="12">
        <f t="shared" ref="N22:N85" si="2">M22-L22</f>
        <v>0</v>
      </c>
    </row>
    <row r="23" spans="1:14" x14ac:dyDescent="0.25">
      <c r="A23" s="26"/>
      <c r="B23" s="27"/>
      <c r="C23" s="5"/>
      <c r="D23" s="5"/>
      <c r="E23" s="14"/>
      <c r="F23" s="15"/>
      <c r="G23" s="16"/>
      <c r="H23" s="17"/>
      <c r="I23" s="29"/>
      <c r="J23" s="29"/>
      <c r="K23" s="23" t="str">
        <f t="shared" si="1"/>
        <v/>
      </c>
      <c r="L23" s="10"/>
      <c r="M23" s="30"/>
      <c r="N23" s="12">
        <f t="shared" si="2"/>
        <v>0</v>
      </c>
    </row>
    <row r="24" spans="1:14" x14ac:dyDescent="0.25">
      <c r="A24" s="26"/>
      <c r="B24" s="27"/>
      <c r="C24" s="5"/>
      <c r="D24" s="28"/>
      <c r="E24" s="20"/>
      <c r="F24" s="15"/>
      <c r="G24" s="16"/>
      <c r="H24" s="17"/>
      <c r="I24" s="29"/>
      <c r="J24" s="29"/>
      <c r="K24" s="23" t="str">
        <f t="shared" si="1"/>
        <v/>
      </c>
      <c r="L24" s="10"/>
      <c r="M24" s="30"/>
      <c r="N24" s="12">
        <f t="shared" si="2"/>
        <v>0</v>
      </c>
    </row>
    <row r="25" spans="1:14" s="25" customFormat="1" x14ac:dyDescent="0.25">
      <c r="A25" s="18"/>
      <c r="B25" s="19"/>
      <c r="C25" s="5"/>
      <c r="D25" s="5"/>
      <c r="E25" s="20"/>
      <c r="F25" s="15"/>
      <c r="G25" s="21"/>
      <c r="H25" s="5"/>
      <c r="I25" s="22"/>
      <c r="J25" s="22"/>
      <c r="K25" s="23" t="str">
        <f t="shared" si="1"/>
        <v/>
      </c>
      <c r="L25" s="10"/>
      <c r="M25" s="24"/>
      <c r="N25" s="12">
        <f t="shared" si="2"/>
        <v>0</v>
      </c>
    </row>
    <row r="26" spans="1:14" x14ac:dyDescent="0.25">
      <c r="A26" s="18"/>
      <c r="B26" s="27"/>
      <c r="C26" s="5"/>
      <c r="D26" s="15"/>
      <c r="E26" s="20"/>
      <c r="F26" s="15"/>
      <c r="G26" s="21"/>
      <c r="H26" s="17"/>
      <c r="I26" s="29"/>
      <c r="J26" s="29"/>
      <c r="K26" s="23" t="str">
        <f t="shared" si="1"/>
        <v/>
      </c>
      <c r="L26" s="10"/>
      <c r="M26" s="30"/>
      <c r="N26" s="12">
        <f t="shared" si="2"/>
        <v>0</v>
      </c>
    </row>
    <row r="27" spans="1:14" s="25" customFormat="1" x14ac:dyDescent="0.25">
      <c r="A27" s="18"/>
      <c r="B27" s="19"/>
      <c r="C27" s="5"/>
      <c r="D27" s="5"/>
      <c r="E27" s="6"/>
      <c r="F27" s="15"/>
      <c r="G27" s="7"/>
      <c r="H27" s="5"/>
      <c r="I27" s="22"/>
      <c r="J27" s="22"/>
      <c r="K27" s="23" t="str">
        <f t="shared" si="1"/>
        <v/>
      </c>
      <c r="L27" s="10"/>
      <c r="M27" s="24"/>
      <c r="N27" s="12">
        <f t="shared" si="2"/>
        <v>0</v>
      </c>
    </row>
    <row r="28" spans="1:14" x14ac:dyDescent="0.25">
      <c r="A28" s="26"/>
      <c r="B28" s="27"/>
      <c r="C28" s="5"/>
      <c r="D28" s="5"/>
      <c r="E28" s="20"/>
      <c r="F28" s="15"/>
      <c r="G28" s="7"/>
      <c r="H28" s="17"/>
      <c r="I28" s="29"/>
      <c r="J28" s="29"/>
      <c r="K28" s="23" t="str">
        <f t="shared" si="1"/>
        <v/>
      </c>
      <c r="L28" s="10"/>
      <c r="M28" s="30"/>
      <c r="N28" s="12">
        <f t="shared" si="2"/>
        <v>0</v>
      </c>
    </row>
    <row r="29" spans="1:14" x14ac:dyDescent="0.25">
      <c r="A29" s="26"/>
      <c r="B29" s="27"/>
      <c r="C29" s="5"/>
      <c r="D29" s="5"/>
      <c r="E29" s="14"/>
      <c r="F29" s="5"/>
      <c r="G29" s="21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1"/>
        <v/>
      </c>
      <c r="L30" s="10"/>
      <c r="M30" s="24"/>
      <c r="N30" s="12">
        <f t="shared" si="2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1"/>
        <v/>
      </c>
      <c r="L31" s="63"/>
      <c r="M31" s="24"/>
      <c r="N31" s="64">
        <f t="shared" si="2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D23 D27:D29 D33:D38 D10:D16 D25 C10:C30 D18:D21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2023-12-04T19:01:57Z</dcterms:modified>
</cp:coreProperties>
</file>